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d\Downloads\"/>
    </mc:Choice>
  </mc:AlternateContent>
  <xr:revisionPtr revIDLastSave="0" documentId="13_ncr:1_{52A3B4A8-77CA-49EA-81EC-5BA4EC6E76A5}" xr6:coauthVersionLast="47" xr6:coauthVersionMax="47" xr10:uidLastSave="{00000000-0000-0000-0000-000000000000}"/>
  <bookViews>
    <workbookView xWindow="-110" yWindow="-110" windowWidth="19420" windowHeight="10300" tabRatio="941" xr2:uid="{00000000-000D-0000-FFFF-FFFF00000000}"/>
  </bookViews>
  <sheets>
    <sheet name="チーム情報" sheetId="5" r:id="rId1"/>
    <sheet name="選手情報" sheetId="6" r:id="rId2"/>
    <sheet name="申込 (地) " sheetId="10" r:id="rId3"/>
    <sheet name="申込 (府県)" sheetId="9" r:id="rId4"/>
    <sheet name="申込(近)" sheetId="1" r:id="rId5"/>
    <sheet name="メンバー表" sheetId="8" r:id="rId6"/>
    <sheet name="パンフレット用" sheetId="18" r:id="rId7"/>
    <sheet name="承諾(地)" sheetId="7" r:id="rId8"/>
    <sheet name="承諾(府県)" sheetId="17" r:id="rId9"/>
    <sheet name="承諾(近)" sheetId="16" r:id="rId10"/>
    <sheet name="変更届(地)" sheetId="14" r:id="rId11"/>
    <sheet name="変更届(府県)" sheetId="12" r:id="rId12"/>
    <sheet name="変更届(近)" sheetId="15" r:id="rId13"/>
  </sheets>
  <definedNames>
    <definedName name="_xlnm.Print_Area" localSheetId="0">チーム情報!$A$1:$BF$25</definedName>
    <definedName name="_xlnm.Print_Area" localSheetId="5">メンバー表!$A$1:$FR$118</definedName>
    <definedName name="_xlnm.Print_Area" localSheetId="9">'承諾(近)'!$A$1:$H$33</definedName>
    <definedName name="_xlnm.Print_Area" localSheetId="7">'承諾(地)'!$A$1:$H$33</definedName>
    <definedName name="_xlnm.Print_Area" localSheetId="8">'承諾(府県)'!$A$1:$H$33</definedName>
    <definedName name="_xlnm.Print_Area" localSheetId="2">'申込 (地) '!$A$1:$BG$60</definedName>
    <definedName name="_xlnm.Print_Area" localSheetId="3">'申込 (府県)'!$A$1:$BG$57</definedName>
    <definedName name="_xlnm.Print_Area" localSheetId="4">'申込(近)'!$A$1:$BG$60</definedName>
    <definedName name="_xlnm.Print_Area" localSheetId="1">選手情報!$A$1:$BG$33</definedName>
    <definedName name="_xlnm.Print_Area" localSheetId="12">'変更届(近)'!$A$1:$G$28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  <c r="D4" i="18"/>
  <c r="B5" i="18"/>
  <c r="B4" i="18"/>
  <c r="E8" i="18"/>
  <c r="D5" i="18" s="1"/>
  <c r="E9" i="18"/>
  <c r="E10" i="18"/>
  <c r="E11" i="18"/>
  <c r="E12" i="18"/>
  <c r="E13" i="18"/>
  <c r="E14" i="18"/>
  <c r="E15" i="18"/>
  <c r="E16" i="18"/>
  <c r="E17" i="18"/>
  <c r="E18" i="18"/>
  <c r="E19" i="18"/>
  <c r="C18" i="18"/>
  <c r="C17" i="18"/>
  <c r="C16" i="18"/>
  <c r="C13" i="18"/>
  <c r="C12" i="18"/>
  <c r="C10" i="18"/>
  <c r="C9" i="18"/>
  <c r="C8" i="18"/>
  <c r="D18" i="18"/>
  <c r="D17" i="18"/>
  <c r="D16" i="18"/>
  <c r="D14" i="18"/>
  <c r="D13" i="18"/>
  <c r="D12" i="18"/>
  <c r="D10" i="18"/>
  <c r="D9" i="18"/>
  <c r="D8" i="18"/>
  <c r="A1" i="18"/>
  <c r="A2" i="18"/>
  <c r="G5" i="17"/>
  <c r="B50" i="9"/>
  <c r="V44" i="10"/>
  <c r="AR13" i="10"/>
  <c r="V44" i="9"/>
  <c r="V44" i="1"/>
  <c r="G13" i="14"/>
  <c r="G12" i="14"/>
  <c r="G11" i="14"/>
  <c r="G12" i="12"/>
  <c r="G13" i="12"/>
  <c r="G11" i="12"/>
  <c r="W66" i="8"/>
  <c r="W60" i="8"/>
  <c r="CP60" i="8" s="1"/>
  <c r="W54" i="8"/>
  <c r="BS54" i="8" s="1"/>
  <c r="W48" i="8"/>
  <c r="CP48" i="8" s="1"/>
  <c r="W42" i="8"/>
  <c r="W36" i="8"/>
  <c r="CP36" i="8" s="1"/>
  <c r="W31" i="8"/>
  <c r="CP31" i="8" s="1"/>
  <c r="W28" i="8"/>
  <c r="CP28" i="8" s="1"/>
  <c r="W25" i="8"/>
  <c r="W22" i="8"/>
  <c r="BS22" i="8" s="1"/>
  <c r="W19" i="8"/>
  <c r="AT19" i="8" s="1"/>
  <c r="W16" i="8"/>
  <c r="CP16" i="8" s="1"/>
  <c r="U11" i="10"/>
  <c r="E2" i="12"/>
  <c r="E2" i="14"/>
  <c r="B47" i="10"/>
  <c r="B47" i="9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C3" i="17"/>
  <c r="F32" i="16"/>
  <c r="E32" i="16"/>
  <c r="D32" i="16"/>
  <c r="C32" i="16"/>
  <c r="F31" i="16"/>
  <c r="E31" i="16"/>
  <c r="D31" i="16"/>
  <c r="C31" i="16"/>
  <c r="F30" i="16"/>
  <c r="E30" i="16"/>
  <c r="D30" i="16"/>
  <c r="C30" i="16"/>
  <c r="F29" i="16"/>
  <c r="E29" i="16"/>
  <c r="D29" i="16"/>
  <c r="C29" i="16"/>
  <c r="F28" i="16"/>
  <c r="E28" i="16"/>
  <c r="D28" i="16"/>
  <c r="C28" i="16"/>
  <c r="F27" i="16"/>
  <c r="E27" i="16"/>
  <c r="D27" i="16"/>
  <c r="C27" i="16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G5" i="16"/>
  <c r="C3" i="16"/>
  <c r="AX8" i="5"/>
  <c r="AS1" i="9" s="1"/>
  <c r="AX7" i="5"/>
  <c r="AS1" i="10" s="1"/>
  <c r="U11" i="1"/>
  <c r="U11" i="9"/>
  <c r="B3" i="15"/>
  <c r="C39" i="14"/>
  <c r="B35" i="14"/>
  <c r="G27" i="14"/>
  <c r="F27" i="14"/>
  <c r="C27" i="14"/>
  <c r="B27" i="14"/>
  <c r="G26" i="14"/>
  <c r="F26" i="14"/>
  <c r="C26" i="14"/>
  <c r="B26" i="14"/>
  <c r="G25" i="14"/>
  <c r="F25" i="14"/>
  <c r="C25" i="14"/>
  <c r="B25" i="14"/>
  <c r="G24" i="14"/>
  <c r="F24" i="14"/>
  <c r="C24" i="14"/>
  <c r="B24" i="14"/>
  <c r="G23" i="14"/>
  <c r="F23" i="14"/>
  <c r="C23" i="14"/>
  <c r="B23" i="14"/>
  <c r="G22" i="14"/>
  <c r="F22" i="14"/>
  <c r="C22" i="14"/>
  <c r="B22" i="14"/>
  <c r="G21" i="14"/>
  <c r="F21" i="14"/>
  <c r="C21" i="14"/>
  <c r="B21" i="14"/>
  <c r="G20" i="14"/>
  <c r="F20" i="14"/>
  <c r="C20" i="14"/>
  <c r="B20" i="14"/>
  <c r="G19" i="14"/>
  <c r="F19" i="14"/>
  <c r="C19" i="14"/>
  <c r="B19" i="14"/>
  <c r="G18" i="14"/>
  <c r="F18" i="14"/>
  <c r="C18" i="14"/>
  <c r="B18" i="14"/>
  <c r="G17" i="14"/>
  <c r="F17" i="14"/>
  <c r="C17" i="14"/>
  <c r="B17" i="14"/>
  <c r="G16" i="14"/>
  <c r="F16" i="14"/>
  <c r="C16" i="14"/>
  <c r="B16" i="14"/>
  <c r="F13" i="14"/>
  <c r="E13" i="14"/>
  <c r="D13" i="14"/>
  <c r="C13" i="14"/>
  <c r="B13" i="14"/>
  <c r="F12" i="14"/>
  <c r="E12" i="14"/>
  <c r="D12" i="14"/>
  <c r="C12" i="14"/>
  <c r="B12" i="14"/>
  <c r="F11" i="14"/>
  <c r="E11" i="14"/>
  <c r="D11" i="14"/>
  <c r="C11" i="14"/>
  <c r="B11" i="14"/>
  <c r="F8" i="14"/>
  <c r="E8" i="14"/>
  <c r="D8" i="14"/>
  <c r="C8" i="14"/>
  <c r="B8" i="14"/>
  <c r="F7" i="14"/>
  <c r="E7" i="14"/>
  <c r="D7" i="14"/>
  <c r="C7" i="14"/>
  <c r="B7" i="14"/>
  <c r="F6" i="14"/>
  <c r="E6" i="14"/>
  <c r="D6" i="14"/>
  <c r="C6" i="14"/>
  <c r="B6" i="14"/>
  <c r="B3" i="14"/>
  <c r="C39" i="12"/>
  <c r="B35" i="12"/>
  <c r="G27" i="12"/>
  <c r="F27" i="12"/>
  <c r="C27" i="12"/>
  <c r="B27" i="12"/>
  <c r="G26" i="12"/>
  <c r="F26" i="12"/>
  <c r="C26" i="12"/>
  <c r="B26" i="12"/>
  <c r="G25" i="12"/>
  <c r="F25" i="12"/>
  <c r="C25" i="12"/>
  <c r="B25" i="12"/>
  <c r="G24" i="12"/>
  <c r="F24" i="12"/>
  <c r="C24" i="12"/>
  <c r="B24" i="12"/>
  <c r="G23" i="12"/>
  <c r="F23" i="12"/>
  <c r="C23" i="12"/>
  <c r="B23" i="12"/>
  <c r="G22" i="12"/>
  <c r="F22" i="12"/>
  <c r="C22" i="12"/>
  <c r="B22" i="12"/>
  <c r="G21" i="12"/>
  <c r="F21" i="12"/>
  <c r="C21" i="12"/>
  <c r="B21" i="12"/>
  <c r="G20" i="12"/>
  <c r="F20" i="12"/>
  <c r="C20" i="12"/>
  <c r="B20" i="12"/>
  <c r="G19" i="12"/>
  <c r="F19" i="12"/>
  <c r="C19" i="12"/>
  <c r="B19" i="12"/>
  <c r="G18" i="12"/>
  <c r="F18" i="12"/>
  <c r="C18" i="12"/>
  <c r="B18" i="12"/>
  <c r="G17" i="12"/>
  <c r="F17" i="12"/>
  <c r="C17" i="12"/>
  <c r="B17" i="12"/>
  <c r="G16" i="12"/>
  <c r="F16" i="12"/>
  <c r="C16" i="12"/>
  <c r="B16" i="12"/>
  <c r="F13" i="12"/>
  <c r="E13" i="12"/>
  <c r="D13" i="12"/>
  <c r="C13" i="12"/>
  <c r="B13" i="12"/>
  <c r="F12" i="12"/>
  <c r="E12" i="12"/>
  <c r="D12" i="12"/>
  <c r="C12" i="12"/>
  <c r="B12" i="12"/>
  <c r="F11" i="12"/>
  <c r="E11" i="12"/>
  <c r="D11" i="12"/>
  <c r="C11" i="12"/>
  <c r="B11" i="12"/>
  <c r="F8" i="12"/>
  <c r="E8" i="12"/>
  <c r="D8" i="12"/>
  <c r="C8" i="12"/>
  <c r="B8" i="12"/>
  <c r="F7" i="12"/>
  <c r="E7" i="12"/>
  <c r="D7" i="12"/>
  <c r="C7" i="12"/>
  <c r="B7" i="12"/>
  <c r="F6" i="12"/>
  <c r="E6" i="12"/>
  <c r="D6" i="12"/>
  <c r="C6" i="12"/>
  <c r="B6" i="12"/>
  <c r="B3" i="12"/>
  <c r="D7" i="15"/>
  <c r="E7" i="15"/>
  <c r="F7" i="15"/>
  <c r="D8" i="15"/>
  <c r="E8" i="15"/>
  <c r="F8" i="15"/>
  <c r="F6" i="15"/>
  <c r="E6" i="15"/>
  <c r="D6" i="15"/>
  <c r="C7" i="15"/>
  <c r="C8" i="15"/>
  <c r="C6" i="15"/>
  <c r="B7" i="15"/>
  <c r="B8" i="15"/>
  <c r="B6" i="15"/>
  <c r="D12" i="15"/>
  <c r="E12" i="15"/>
  <c r="F12" i="15"/>
  <c r="D13" i="15"/>
  <c r="E13" i="15"/>
  <c r="F13" i="15"/>
  <c r="F11" i="15"/>
  <c r="E11" i="15"/>
  <c r="D11" i="15"/>
  <c r="G11" i="15"/>
  <c r="C12" i="15"/>
  <c r="C13" i="15"/>
  <c r="C11" i="15"/>
  <c r="B13" i="15"/>
  <c r="B12" i="15"/>
  <c r="B11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B27" i="15"/>
  <c r="B26" i="15"/>
  <c r="B25" i="15"/>
  <c r="B24" i="15"/>
  <c r="B23" i="15"/>
  <c r="B20" i="15"/>
  <c r="B19" i="15"/>
  <c r="B18" i="15"/>
  <c r="B17" i="15"/>
  <c r="B16" i="15"/>
  <c r="B21" i="15"/>
  <c r="B22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E2" i="15"/>
  <c r="C39" i="15"/>
  <c r="B35" i="15"/>
  <c r="O45" i="1"/>
  <c r="N45" i="1"/>
  <c r="M45" i="1"/>
  <c r="L45" i="1"/>
  <c r="K45" i="1"/>
  <c r="J45" i="1"/>
  <c r="I45" i="1"/>
  <c r="H45" i="1"/>
  <c r="G45" i="1"/>
  <c r="F45" i="1"/>
  <c r="E45" i="1"/>
  <c r="B19" i="18" s="1"/>
  <c r="AY44" i="1"/>
  <c r="D19" i="18" s="1"/>
  <c r="AL44" i="1"/>
  <c r="S44" i="1"/>
  <c r="P44" i="1"/>
  <c r="C19" i="18" s="1"/>
  <c r="E44" i="1"/>
  <c r="O43" i="1"/>
  <c r="N43" i="1"/>
  <c r="M43" i="1"/>
  <c r="L43" i="1"/>
  <c r="K43" i="1"/>
  <c r="J43" i="1"/>
  <c r="I43" i="1"/>
  <c r="H43" i="1"/>
  <c r="G43" i="1"/>
  <c r="F43" i="1"/>
  <c r="E43" i="1"/>
  <c r="B18" i="18" s="1"/>
  <c r="AY42" i="1"/>
  <c r="AL42" i="1"/>
  <c r="V42" i="1"/>
  <c r="S42" i="1"/>
  <c r="P42" i="1"/>
  <c r="E42" i="1"/>
  <c r="O41" i="1"/>
  <c r="N41" i="1"/>
  <c r="M41" i="1"/>
  <c r="L41" i="1"/>
  <c r="K41" i="1"/>
  <c r="J41" i="1"/>
  <c r="I41" i="1"/>
  <c r="H41" i="1"/>
  <c r="G41" i="1"/>
  <c r="F41" i="1"/>
  <c r="E41" i="1"/>
  <c r="B17" i="18" s="1"/>
  <c r="AY40" i="1"/>
  <c r="AL40" i="1"/>
  <c r="V40" i="1"/>
  <c r="S40" i="1"/>
  <c r="P40" i="1"/>
  <c r="E40" i="1"/>
  <c r="O39" i="1"/>
  <c r="N39" i="1"/>
  <c r="M39" i="1"/>
  <c r="L39" i="1"/>
  <c r="K39" i="1"/>
  <c r="J39" i="1"/>
  <c r="I39" i="1"/>
  <c r="H39" i="1"/>
  <c r="G39" i="1"/>
  <c r="F39" i="1"/>
  <c r="E39" i="1"/>
  <c r="B16" i="18" s="1"/>
  <c r="AY38" i="1"/>
  <c r="AL38" i="1"/>
  <c r="V38" i="1"/>
  <c r="S38" i="1"/>
  <c r="P38" i="1"/>
  <c r="E38" i="1"/>
  <c r="O37" i="1"/>
  <c r="N37" i="1"/>
  <c r="M37" i="1"/>
  <c r="L37" i="1"/>
  <c r="K37" i="1"/>
  <c r="J37" i="1"/>
  <c r="I37" i="1"/>
  <c r="H37" i="1"/>
  <c r="G37" i="1"/>
  <c r="F37" i="1"/>
  <c r="E37" i="1"/>
  <c r="B15" i="18" s="1"/>
  <c r="AY36" i="1"/>
  <c r="D15" i="18" s="1"/>
  <c r="AL36" i="1"/>
  <c r="V36" i="1"/>
  <c r="S36" i="1"/>
  <c r="P36" i="1"/>
  <c r="C15" i="18" s="1"/>
  <c r="E36" i="1"/>
  <c r="O35" i="1"/>
  <c r="N35" i="1"/>
  <c r="M35" i="1"/>
  <c r="L35" i="1"/>
  <c r="K35" i="1"/>
  <c r="J35" i="1"/>
  <c r="I35" i="1"/>
  <c r="H35" i="1"/>
  <c r="G35" i="1"/>
  <c r="F35" i="1"/>
  <c r="E35" i="1"/>
  <c r="B14" i="18" s="1"/>
  <c r="AY34" i="1"/>
  <c r="AL34" i="1"/>
  <c r="V34" i="1"/>
  <c r="S34" i="1"/>
  <c r="P34" i="1"/>
  <c r="C14" i="18" s="1"/>
  <c r="E34" i="1"/>
  <c r="O33" i="1"/>
  <c r="N33" i="1"/>
  <c r="M33" i="1"/>
  <c r="L33" i="1"/>
  <c r="K33" i="1"/>
  <c r="J33" i="1"/>
  <c r="I33" i="1"/>
  <c r="H33" i="1"/>
  <c r="G33" i="1"/>
  <c r="F33" i="1"/>
  <c r="E33" i="1"/>
  <c r="B13" i="18" s="1"/>
  <c r="AY32" i="1"/>
  <c r="AL32" i="1"/>
  <c r="V32" i="1"/>
  <c r="S32" i="1"/>
  <c r="P32" i="1"/>
  <c r="E32" i="1"/>
  <c r="O31" i="1"/>
  <c r="N31" i="1"/>
  <c r="M31" i="1"/>
  <c r="L31" i="1"/>
  <c r="K31" i="1"/>
  <c r="J31" i="1"/>
  <c r="I31" i="1"/>
  <c r="H31" i="1"/>
  <c r="G31" i="1"/>
  <c r="F31" i="1"/>
  <c r="E31" i="1"/>
  <c r="B12" i="18" s="1"/>
  <c r="AY30" i="1"/>
  <c r="AL30" i="1"/>
  <c r="V30" i="1"/>
  <c r="S30" i="1"/>
  <c r="P30" i="1"/>
  <c r="E30" i="1"/>
  <c r="O29" i="1"/>
  <c r="N29" i="1"/>
  <c r="M29" i="1"/>
  <c r="L29" i="1"/>
  <c r="K29" i="1"/>
  <c r="J29" i="1"/>
  <c r="I29" i="1"/>
  <c r="H29" i="1"/>
  <c r="G29" i="1"/>
  <c r="F29" i="1"/>
  <c r="E29" i="1"/>
  <c r="B11" i="18" s="1"/>
  <c r="AY28" i="1"/>
  <c r="D11" i="18" s="1"/>
  <c r="AL28" i="1"/>
  <c r="V28" i="1"/>
  <c r="S28" i="1"/>
  <c r="P28" i="1"/>
  <c r="C11" i="18" s="1"/>
  <c r="E28" i="1"/>
  <c r="O27" i="1"/>
  <c r="N27" i="1"/>
  <c r="M27" i="1"/>
  <c r="L27" i="1"/>
  <c r="K27" i="1"/>
  <c r="J27" i="1"/>
  <c r="I27" i="1"/>
  <c r="H27" i="1"/>
  <c r="G27" i="1"/>
  <c r="F27" i="1"/>
  <c r="E27" i="1"/>
  <c r="B10" i="18" s="1"/>
  <c r="AY26" i="1"/>
  <c r="AL26" i="1"/>
  <c r="V26" i="1"/>
  <c r="S26" i="1"/>
  <c r="P26" i="1"/>
  <c r="E26" i="1"/>
  <c r="O25" i="1"/>
  <c r="N25" i="1"/>
  <c r="M25" i="1"/>
  <c r="L25" i="1"/>
  <c r="K25" i="1"/>
  <c r="J25" i="1"/>
  <c r="I25" i="1"/>
  <c r="H25" i="1"/>
  <c r="G25" i="1"/>
  <c r="F25" i="1"/>
  <c r="E25" i="1"/>
  <c r="B9" i="18" s="1"/>
  <c r="AY24" i="1"/>
  <c r="AL24" i="1"/>
  <c r="V24" i="1"/>
  <c r="S24" i="1"/>
  <c r="P24" i="1"/>
  <c r="E24" i="1"/>
  <c r="O23" i="1"/>
  <c r="N23" i="1"/>
  <c r="M23" i="1"/>
  <c r="L23" i="1"/>
  <c r="K23" i="1"/>
  <c r="J23" i="1"/>
  <c r="I23" i="1"/>
  <c r="H23" i="1"/>
  <c r="G23" i="1"/>
  <c r="F23" i="1"/>
  <c r="E23" i="1"/>
  <c r="B8" i="18" s="1"/>
  <c r="AY22" i="1"/>
  <c r="AL22" i="1"/>
  <c r="V22" i="1"/>
  <c r="S22" i="1"/>
  <c r="P22" i="1"/>
  <c r="E22" i="1"/>
  <c r="CP66" i="8"/>
  <c r="CP42" i="8"/>
  <c r="CP25" i="8"/>
  <c r="BS66" i="8"/>
  <c r="BS42" i="8"/>
  <c r="BS25" i="8"/>
  <c r="AT66" i="8"/>
  <c r="AT60" i="8"/>
  <c r="AT42" i="8"/>
  <c r="AT25" i="8"/>
  <c r="F66" i="8"/>
  <c r="BB66" i="8" s="1"/>
  <c r="F60" i="8"/>
  <c r="BB60" i="8" s="1"/>
  <c r="F54" i="8"/>
  <c r="BB54" i="8" s="1"/>
  <c r="F48" i="8"/>
  <c r="BY48" i="8" s="1"/>
  <c r="F28" i="8"/>
  <c r="BY28" i="8" s="1"/>
  <c r="F42" i="8"/>
  <c r="BY42" i="8" s="1"/>
  <c r="F36" i="8"/>
  <c r="BB36" i="8" s="1"/>
  <c r="F31" i="8"/>
  <c r="BB31" i="8" s="1"/>
  <c r="F25" i="8"/>
  <c r="AC25" i="8" s="1"/>
  <c r="E29" i="9"/>
  <c r="F22" i="8"/>
  <c r="BB22" i="8" s="1"/>
  <c r="F19" i="8"/>
  <c r="AC19" i="8" s="1"/>
  <c r="F16" i="8"/>
  <c r="BB16" i="8" s="1"/>
  <c r="V22" i="9"/>
  <c r="V24" i="9"/>
  <c r="V26" i="9"/>
  <c r="V28" i="9"/>
  <c r="V30" i="9"/>
  <c r="V32" i="9"/>
  <c r="V34" i="9"/>
  <c r="V36" i="9"/>
  <c r="V38" i="9"/>
  <c r="V40" i="9"/>
  <c r="V42" i="9"/>
  <c r="O45" i="9"/>
  <c r="N45" i="9"/>
  <c r="M45" i="9"/>
  <c r="L45" i="9"/>
  <c r="K45" i="9"/>
  <c r="J45" i="9"/>
  <c r="I45" i="9"/>
  <c r="H45" i="9"/>
  <c r="G45" i="9"/>
  <c r="F45" i="9"/>
  <c r="E45" i="9"/>
  <c r="AY44" i="9"/>
  <c r="AL44" i="9"/>
  <c r="S44" i="9"/>
  <c r="P44" i="9"/>
  <c r="E44" i="9"/>
  <c r="O43" i="9"/>
  <c r="N43" i="9"/>
  <c r="M43" i="9"/>
  <c r="L43" i="9"/>
  <c r="K43" i="9"/>
  <c r="J43" i="9"/>
  <c r="I43" i="9"/>
  <c r="H43" i="9"/>
  <c r="G43" i="9"/>
  <c r="F43" i="9"/>
  <c r="E43" i="9"/>
  <c r="AY42" i="9"/>
  <c r="AL42" i="9"/>
  <c r="S42" i="9"/>
  <c r="P42" i="9"/>
  <c r="E42" i="9"/>
  <c r="O41" i="9"/>
  <c r="N41" i="9"/>
  <c r="M41" i="9"/>
  <c r="L41" i="9"/>
  <c r="K41" i="9"/>
  <c r="J41" i="9"/>
  <c r="I41" i="9"/>
  <c r="H41" i="9"/>
  <c r="G41" i="9"/>
  <c r="F41" i="9"/>
  <c r="E41" i="9"/>
  <c r="AY40" i="9"/>
  <c r="AL40" i="9"/>
  <c r="S40" i="9"/>
  <c r="P40" i="9"/>
  <c r="E40" i="9"/>
  <c r="O39" i="9"/>
  <c r="N39" i="9"/>
  <c r="M39" i="9"/>
  <c r="L39" i="9"/>
  <c r="K39" i="9"/>
  <c r="J39" i="9"/>
  <c r="I39" i="9"/>
  <c r="H39" i="9"/>
  <c r="G39" i="9"/>
  <c r="F39" i="9"/>
  <c r="E39" i="9"/>
  <c r="AY38" i="9"/>
  <c r="AL38" i="9"/>
  <c r="S38" i="9"/>
  <c r="P38" i="9"/>
  <c r="E38" i="9"/>
  <c r="O37" i="9"/>
  <c r="N37" i="9"/>
  <c r="M37" i="9"/>
  <c r="L37" i="9"/>
  <c r="K37" i="9"/>
  <c r="J37" i="9"/>
  <c r="I37" i="9"/>
  <c r="H37" i="9"/>
  <c r="G37" i="9"/>
  <c r="F37" i="9"/>
  <c r="E37" i="9"/>
  <c r="AY36" i="9"/>
  <c r="AL36" i="9"/>
  <c r="S36" i="9"/>
  <c r="P36" i="9"/>
  <c r="E36" i="9"/>
  <c r="O23" i="9"/>
  <c r="N23" i="9"/>
  <c r="M23" i="9"/>
  <c r="L23" i="9"/>
  <c r="K23" i="9"/>
  <c r="J23" i="9"/>
  <c r="I23" i="9"/>
  <c r="H23" i="9"/>
  <c r="G23" i="9"/>
  <c r="F23" i="9"/>
  <c r="E23" i="9"/>
  <c r="AY22" i="9"/>
  <c r="AL22" i="9"/>
  <c r="S22" i="9"/>
  <c r="P22" i="9"/>
  <c r="E22" i="9"/>
  <c r="O25" i="9"/>
  <c r="N25" i="9"/>
  <c r="M25" i="9"/>
  <c r="L25" i="9"/>
  <c r="K25" i="9"/>
  <c r="J25" i="9"/>
  <c r="I25" i="9"/>
  <c r="H25" i="9"/>
  <c r="G25" i="9"/>
  <c r="F25" i="9"/>
  <c r="E25" i="9"/>
  <c r="AY24" i="9"/>
  <c r="AL24" i="9"/>
  <c r="S24" i="9"/>
  <c r="P24" i="9"/>
  <c r="E24" i="9"/>
  <c r="O27" i="9"/>
  <c r="N27" i="9"/>
  <c r="M27" i="9"/>
  <c r="L27" i="9"/>
  <c r="K27" i="9"/>
  <c r="J27" i="9"/>
  <c r="I27" i="9"/>
  <c r="H27" i="9"/>
  <c r="G27" i="9"/>
  <c r="F27" i="9"/>
  <c r="E27" i="9"/>
  <c r="AY26" i="9"/>
  <c r="AL26" i="9"/>
  <c r="S26" i="9"/>
  <c r="P26" i="9"/>
  <c r="E26" i="9"/>
  <c r="O29" i="9"/>
  <c r="N29" i="9"/>
  <c r="M29" i="9"/>
  <c r="L29" i="9"/>
  <c r="K29" i="9"/>
  <c r="J29" i="9"/>
  <c r="I29" i="9"/>
  <c r="H29" i="9"/>
  <c r="G29" i="9"/>
  <c r="F29" i="9"/>
  <c r="AY28" i="9"/>
  <c r="AL28" i="9"/>
  <c r="S28" i="9"/>
  <c r="P28" i="9"/>
  <c r="E28" i="9"/>
  <c r="O31" i="9"/>
  <c r="N31" i="9"/>
  <c r="M31" i="9"/>
  <c r="L31" i="9"/>
  <c r="K31" i="9"/>
  <c r="J31" i="9"/>
  <c r="I31" i="9"/>
  <c r="H31" i="9"/>
  <c r="G31" i="9"/>
  <c r="F31" i="9"/>
  <c r="E31" i="9"/>
  <c r="AY30" i="9"/>
  <c r="AL30" i="9"/>
  <c r="S30" i="9"/>
  <c r="P30" i="9"/>
  <c r="E30" i="9"/>
  <c r="O33" i="9"/>
  <c r="N33" i="9"/>
  <c r="M33" i="9"/>
  <c r="L33" i="9"/>
  <c r="K33" i="9"/>
  <c r="J33" i="9"/>
  <c r="I33" i="9"/>
  <c r="H33" i="9"/>
  <c r="G33" i="9"/>
  <c r="F33" i="9"/>
  <c r="E33" i="9"/>
  <c r="AY32" i="9"/>
  <c r="AL32" i="9"/>
  <c r="S32" i="9"/>
  <c r="P32" i="9"/>
  <c r="E32" i="9"/>
  <c r="AY34" i="9"/>
  <c r="AL34" i="9"/>
  <c r="S34" i="9"/>
  <c r="P34" i="9"/>
  <c r="E34" i="9"/>
  <c r="E35" i="9"/>
  <c r="N15" i="10"/>
  <c r="C5" i="17" l="1"/>
  <c r="CP19" i="8"/>
  <c r="BS31" i="8"/>
  <c r="CP22" i="8"/>
  <c r="AT54" i="8"/>
  <c r="CP54" i="8"/>
  <c r="AT31" i="8"/>
  <c r="BS19" i="8"/>
  <c r="AC31" i="8"/>
  <c r="BY31" i="8"/>
  <c r="BB19" i="8"/>
  <c r="AC36" i="8"/>
  <c r="AT36" i="8"/>
  <c r="BS60" i="8"/>
  <c r="BY19" i="8"/>
  <c r="AT22" i="8"/>
  <c r="BS36" i="8"/>
  <c r="BB25" i="8"/>
  <c r="AC42" i="8"/>
  <c r="AC16" i="8"/>
  <c r="AC48" i="8"/>
  <c r="BY36" i="8"/>
  <c r="BY22" i="8"/>
  <c r="BB42" i="8"/>
  <c r="BY16" i="8"/>
  <c r="BY66" i="8"/>
  <c r="AC22" i="8"/>
  <c r="BY25" i="8"/>
  <c r="BB48" i="8"/>
  <c r="AT16" i="8"/>
  <c r="AT28" i="8"/>
  <c r="AT48" i="8"/>
  <c r="BS16" i="8"/>
  <c r="BS28" i="8"/>
  <c r="BS48" i="8"/>
  <c r="BB28" i="8"/>
  <c r="AC66" i="8"/>
  <c r="AC28" i="8"/>
  <c r="AC54" i="8"/>
  <c r="BY54" i="8"/>
  <c r="AC60" i="8"/>
  <c r="BY60" i="8"/>
  <c r="AB3" i="8"/>
  <c r="B4" i="9"/>
  <c r="B4" i="10"/>
  <c r="B2" i="10"/>
  <c r="B2" i="9"/>
  <c r="B2" i="1"/>
  <c r="AU58" i="10"/>
  <c r="AD58" i="10"/>
  <c r="P58" i="10"/>
  <c r="AU56" i="10"/>
  <c r="AD56" i="10"/>
  <c r="P56" i="10"/>
  <c r="AX53" i="10"/>
  <c r="AF53" i="10"/>
  <c r="I53" i="10"/>
  <c r="AF50" i="10"/>
  <c r="I50" i="10"/>
  <c r="O45" i="10"/>
  <c r="N45" i="10"/>
  <c r="M45" i="10"/>
  <c r="L45" i="10"/>
  <c r="K45" i="10"/>
  <c r="J45" i="10"/>
  <c r="I45" i="10"/>
  <c r="H45" i="10"/>
  <c r="G45" i="10"/>
  <c r="F45" i="10"/>
  <c r="E45" i="10"/>
  <c r="AY44" i="10"/>
  <c r="AL44" i="10"/>
  <c r="S44" i="10"/>
  <c r="P44" i="10"/>
  <c r="E44" i="10"/>
  <c r="O43" i="10"/>
  <c r="N43" i="10"/>
  <c r="M43" i="10"/>
  <c r="L43" i="10"/>
  <c r="K43" i="10"/>
  <c r="J43" i="10"/>
  <c r="I43" i="10"/>
  <c r="H43" i="10"/>
  <c r="G43" i="10"/>
  <c r="F43" i="10"/>
  <c r="E43" i="10"/>
  <c r="AY42" i="10"/>
  <c r="AL42" i="10"/>
  <c r="V42" i="10"/>
  <c r="S42" i="10"/>
  <c r="P42" i="10"/>
  <c r="E42" i="10"/>
  <c r="O41" i="10"/>
  <c r="N41" i="10"/>
  <c r="M41" i="10"/>
  <c r="L41" i="10"/>
  <c r="K41" i="10"/>
  <c r="J41" i="10"/>
  <c r="I41" i="10"/>
  <c r="H41" i="10"/>
  <c r="G41" i="10"/>
  <c r="F41" i="10"/>
  <c r="E41" i="10"/>
  <c r="AY40" i="10"/>
  <c r="AL40" i="10"/>
  <c r="V40" i="10"/>
  <c r="S40" i="10"/>
  <c r="P40" i="10"/>
  <c r="E40" i="10"/>
  <c r="O39" i="10"/>
  <c r="N39" i="10"/>
  <c r="M39" i="10"/>
  <c r="L39" i="10"/>
  <c r="K39" i="10"/>
  <c r="J39" i="10"/>
  <c r="I39" i="10"/>
  <c r="H39" i="10"/>
  <c r="G39" i="10"/>
  <c r="F39" i="10"/>
  <c r="E39" i="10"/>
  <c r="AY38" i="10"/>
  <c r="AL38" i="10"/>
  <c r="V38" i="10"/>
  <c r="S38" i="10"/>
  <c r="P38" i="10"/>
  <c r="E38" i="10"/>
  <c r="O37" i="10"/>
  <c r="N37" i="10"/>
  <c r="M37" i="10"/>
  <c r="L37" i="10"/>
  <c r="K37" i="10"/>
  <c r="J37" i="10"/>
  <c r="I37" i="10"/>
  <c r="H37" i="10"/>
  <c r="G37" i="10"/>
  <c r="F37" i="10"/>
  <c r="E37" i="10"/>
  <c r="AY36" i="10"/>
  <c r="AL36" i="10"/>
  <c r="V36" i="10"/>
  <c r="S36" i="10"/>
  <c r="P36" i="10"/>
  <c r="E36" i="10"/>
  <c r="O35" i="10"/>
  <c r="N35" i="10"/>
  <c r="M35" i="10"/>
  <c r="L35" i="10"/>
  <c r="K35" i="10"/>
  <c r="J35" i="10"/>
  <c r="I35" i="10"/>
  <c r="H35" i="10"/>
  <c r="G35" i="10"/>
  <c r="F35" i="10"/>
  <c r="E35" i="10"/>
  <c r="AY34" i="10"/>
  <c r="AL34" i="10"/>
  <c r="V34" i="10"/>
  <c r="S34" i="10"/>
  <c r="P34" i="10"/>
  <c r="E34" i="10"/>
  <c r="O33" i="10"/>
  <c r="N33" i="10"/>
  <c r="M33" i="10"/>
  <c r="L33" i="10"/>
  <c r="K33" i="10"/>
  <c r="J33" i="10"/>
  <c r="I33" i="10"/>
  <c r="H33" i="10"/>
  <c r="G33" i="10"/>
  <c r="F33" i="10"/>
  <c r="E33" i="10"/>
  <c r="AY32" i="10"/>
  <c r="AL32" i="10"/>
  <c r="V32" i="10"/>
  <c r="S32" i="10"/>
  <c r="P32" i="10"/>
  <c r="E32" i="10"/>
  <c r="O31" i="10"/>
  <c r="N31" i="10"/>
  <c r="M31" i="10"/>
  <c r="L31" i="10"/>
  <c r="K31" i="10"/>
  <c r="J31" i="10"/>
  <c r="I31" i="10"/>
  <c r="H31" i="10"/>
  <c r="G31" i="10"/>
  <c r="F31" i="10"/>
  <c r="E31" i="10"/>
  <c r="AY30" i="10"/>
  <c r="AL30" i="10"/>
  <c r="V30" i="10"/>
  <c r="S30" i="10"/>
  <c r="P30" i="10"/>
  <c r="E30" i="10"/>
  <c r="O29" i="10"/>
  <c r="N29" i="10"/>
  <c r="M29" i="10"/>
  <c r="L29" i="10"/>
  <c r="K29" i="10"/>
  <c r="J29" i="10"/>
  <c r="I29" i="10"/>
  <c r="H29" i="10"/>
  <c r="G29" i="10"/>
  <c r="F29" i="10"/>
  <c r="E29" i="10"/>
  <c r="AY28" i="10"/>
  <c r="AL28" i="10"/>
  <c r="V28" i="10"/>
  <c r="S28" i="10"/>
  <c r="P28" i="10"/>
  <c r="E28" i="10"/>
  <c r="O27" i="10"/>
  <c r="N27" i="10"/>
  <c r="M27" i="10"/>
  <c r="L27" i="10"/>
  <c r="K27" i="10"/>
  <c r="J27" i="10"/>
  <c r="I27" i="10"/>
  <c r="H27" i="10"/>
  <c r="G27" i="10"/>
  <c r="F27" i="10"/>
  <c r="E27" i="10"/>
  <c r="AY26" i="10"/>
  <c r="AL26" i="10"/>
  <c r="V26" i="10"/>
  <c r="S26" i="10"/>
  <c r="P26" i="10"/>
  <c r="E26" i="10"/>
  <c r="O25" i="10"/>
  <c r="N25" i="10"/>
  <c r="M25" i="10"/>
  <c r="L25" i="10"/>
  <c r="K25" i="10"/>
  <c r="J25" i="10"/>
  <c r="I25" i="10"/>
  <c r="H25" i="10"/>
  <c r="G25" i="10"/>
  <c r="F25" i="10"/>
  <c r="E25" i="10"/>
  <c r="AY24" i="10"/>
  <c r="AL24" i="10"/>
  <c r="V24" i="10"/>
  <c r="S24" i="10"/>
  <c r="P24" i="10"/>
  <c r="E24" i="10"/>
  <c r="O23" i="10"/>
  <c r="N23" i="10"/>
  <c r="M23" i="10"/>
  <c r="L23" i="10"/>
  <c r="K23" i="10"/>
  <c r="J23" i="10"/>
  <c r="I23" i="10"/>
  <c r="H23" i="10"/>
  <c r="G23" i="10"/>
  <c r="F23" i="10"/>
  <c r="E23" i="10"/>
  <c r="AY22" i="10"/>
  <c r="AL22" i="10"/>
  <c r="V22" i="10"/>
  <c r="S22" i="10"/>
  <c r="P22" i="10"/>
  <c r="E22" i="10"/>
  <c r="S18" i="10"/>
  <c r="I18" i="10"/>
  <c r="BB17" i="10"/>
  <c r="AW17" i="10"/>
  <c r="AX16" i="10"/>
  <c r="Y16" i="10"/>
  <c r="G16" i="10"/>
  <c r="AR15" i="10"/>
  <c r="AC15" i="10"/>
  <c r="AR14" i="10"/>
  <c r="AC14" i="10"/>
  <c r="N14" i="10"/>
  <c r="AC13" i="10"/>
  <c r="N13" i="10"/>
  <c r="U10" i="10"/>
  <c r="G10" i="10"/>
  <c r="AR9" i="10"/>
  <c r="G9" i="10"/>
  <c r="AX4" i="10"/>
  <c r="AU55" i="9"/>
  <c r="AD55" i="9"/>
  <c r="P55" i="9"/>
  <c r="AU53" i="9"/>
  <c r="AD53" i="9"/>
  <c r="P53" i="9"/>
  <c r="O35" i="9"/>
  <c r="N35" i="9"/>
  <c r="M35" i="9"/>
  <c r="L35" i="9"/>
  <c r="K35" i="9"/>
  <c r="J35" i="9"/>
  <c r="I35" i="9"/>
  <c r="H35" i="9"/>
  <c r="G35" i="9"/>
  <c r="F35" i="9"/>
  <c r="S18" i="9"/>
  <c r="I18" i="9"/>
  <c r="BB17" i="9"/>
  <c r="AW17" i="9"/>
  <c r="AX16" i="9"/>
  <c r="Y16" i="9"/>
  <c r="G16" i="9"/>
  <c r="AR15" i="9"/>
  <c r="AC15" i="9"/>
  <c r="N15" i="9"/>
  <c r="AR14" i="9"/>
  <c r="AC14" i="9"/>
  <c r="N14" i="9"/>
  <c r="AR13" i="9"/>
  <c r="AC13" i="9"/>
  <c r="N13" i="9"/>
  <c r="U10" i="9"/>
  <c r="G10" i="9"/>
  <c r="AR9" i="9"/>
  <c r="G9" i="9"/>
  <c r="AX4" i="9"/>
  <c r="K86" i="8"/>
  <c r="AN86" i="8"/>
  <c r="EZ121" i="8"/>
  <c r="DW121" i="8"/>
  <c r="CT121" i="8"/>
  <c r="BQ121" i="8"/>
  <c r="AN121" i="8"/>
  <c r="K121" i="8"/>
  <c r="EZ86" i="8"/>
  <c r="DW86" i="8"/>
  <c r="CT86" i="8"/>
  <c r="BQ86" i="8"/>
  <c r="BX3" i="8"/>
  <c r="BC3" i="8"/>
  <c r="G3" i="8"/>
  <c r="G10" i="1" l="1"/>
  <c r="AU58" i="1"/>
  <c r="AD58" i="1"/>
  <c r="P58" i="1"/>
  <c r="AU56" i="1"/>
  <c r="AD56" i="1"/>
  <c r="P56" i="1"/>
  <c r="AX53" i="1"/>
  <c r="AF53" i="1"/>
  <c r="I53" i="1"/>
  <c r="AF50" i="1"/>
  <c r="I50" i="1"/>
  <c r="S18" i="1"/>
  <c r="I18" i="1"/>
  <c r="G16" i="1"/>
  <c r="AX9" i="5"/>
  <c r="AS1" i="1" s="1"/>
  <c r="AR9" i="1"/>
  <c r="G5" i="7"/>
  <c r="F32" i="7"/>
  <c r="F31" i="7"/>
  <c r="F30" i="7"/>
  <c r="F29" i="7"/>
  <c r="F28" i="7"/>
  <c r="F27" i="7"/>
  <c r="F26" i="7"/>
  <c r="F25" i="7"/>
  <c r="F24" i="7"/>
  <c r="F23" i="7"/>
  <c r="F22" i="7"/>
  <c r="F21" i="7"/>
  <c r="E32" i="7"/>
  <c r="E31" i="7"/>
  <c r="E30" i="7"/>
  <c r="E29" i="7"/>
  <c r="E28" i="7"/>
  <c r="E27" i="7"/>
  <c r="E26" i="7"/>
  <c r="E25" i="7"/>
  <c r="E24" i="7"/>
  <c r="E23" i="7"/>
  <c r="E22" i="7"/>
  <c r="E21" i="7"/>
  <c r="D25" i="7"/>
  <c r="D32" i="7"/>
  <c r="D31" i="7"/>
  <c r="D30" i="7"/>
  <c r="D29" i="7"/>
  <c r="D28" i="7"/>
  <c r="D27" i="7"/>
  <c r="D26" i="7"/>
  <c r="D24" i="7"/>
  <c r="D23" i="7"/>
  <c r="D22" i="7"/>
  <c r="D21" i="7"/>
  <c r="C32" i="7"/>
  <c r="C31" i="7"/>
  <c r="C30" i="7"/>
  <c r="C29" i="7"/>
  <c r="C28" i="7"/>
  <c r="C27" i="7"/>
  <c r="C26" i="7"/>
  <c r="C25" i="7"/>
  <c r="C24" i="7"/>
  <c r="C23" i="7"/>
  <c r="C22" i="7"/>
  <c r="C21" i="7"/>
  <c r="C3" i="7"/>
  <c r="U10" i="1"/>
  <c r="C5" i="7" l="1"/>
  <c r="C5" i="16"/>
  <c r="A4" i="6"/>
  <c r="A16" i="14" l="1"/>
  <c r="A16" i="15"/>
  <c r="B22" i="1"/>
  <c r="E16" i="15"/>
  <c r="AX16" i="8"/>
  <c r="BU16" i="8" s="1"/>
  <c r="E16" i="14"/>
  <c r="E16" i="12"/>
  <c r="A16" i="12"/>
  <c r="B22" i="10"/>
  <c r="B22" i="9"/>
  <c r="B16" i="8"/>
  <c r="Y16" i="8" s="1"/>
  <c r="A6" i="6"/>
  <c r="A8" i="6"/>
  <c r="A10" i="6"/>
  <c r="A12" i="6"/>
  <c r="A14" i="6"/>
  <c r="A16" i="6"/>
  <c r="A18" i="6"/>
  <c r="A20" i="6"/>
  <c r="A22" i="6"/>
  <c r="A24" i="6"/>
  <c r="A26" i="6"/>
  <c r="A25" i="12" l="1"/>
  <c r="AX54" i="8"/>
  <c r="BU54" i="8" s="1"/>
  <c r="E25" i="12"/>
  <c r="E25" i="15"/>
  <c r="B54" i="8"/>
  <c r="Y54" i="8" s="1"/>
  <c r="E25" i="14"/>
  <c r="A25" i="14"/>
  <c r="A25" i="15"/>
  <c r="B40" i="1"/>
  <c r="A17" i="18" s="1"/>
  <c r="B40" i="10"/>
  <c r="B40" i="9"/>
  <c r="A21" i="12"/>
  <c r="E21" i="12"/>
  <c r="E21" i="15"/>
  <c r="AX31" i="8"/>
  <c r="BU31" i="8" s="1"/>
  <c r="E21" i="14"/>
  <c r="A21" i="14"/>
  <c r="A21" i="15"/>
  <c r="B32" i="1"/>
  <c r="A13" i="18" s="1"/>
  <c r="B32" i="9"/>
  <c r="B31" i="8"/>
  <c r="Y31" i="8" s="1"/>
  <c r="B32" i="10"/>
  <c r="A17" i="12"/>
  <c r="E17" i="12"/>
  <c r="E17" i="15"/>
  <c r="AX19" i="8"/>
  <c r="BU19" i="8" s="1"/>
  <c r="E17" i="14"/>
  <c r="A17" i="14"/>
  <c r="A17" i="15"/>
  <c r="B24" i="1"/>
  <c r="A9" i="18" s="1"/>
  <c r="B24" i="9"/>
  <c r="B24" i="10"/>
  <c r="B19" i="8"/>
  <c r="Y19" i="8" s="1"/>
  <c r="A24" i="14"/>
  <c r="A24" i="15"/>
  <c r="B38" i="1"/>
  <c r="A16" i="18" s="1"/>
  <c r="B48" i="8"/>
  <c r="Y48" i="8" s="1"/>
  <c r="E24" i="12"/>
  <c r="E24" i="14"/>
  <c r="A24" i="12"/>
  <c r="AX48" i="8"/>
  <c r="BU48" i="8" s="1"/>
  <c r="E24" i="15"/>
  <c r="B38" i="10"/>
  <c r="B38" i="9"/>
  <c r="A20" i="14"/>
  <c r="A20" i="15"/>
  <c r="B30" i="1"/>
  <c r="A12" i="18" s="1"/>
  <c r="B28" i="8"/>
  <c r="Y28" i="8" s="1"/>
  <c r="E20" i="12"/>
  <c r="E20" i="15"/>
  <c r="E20" i="14"/>
  <c r="AX28" i="8"/>
  <c r="BU28" i="8" s="1"/>
  <c r="A20" i="12"/>
  <c r="B30" i="10"/>
  <c r="B30" i="9"/>
  <c r="A27" i="12"/>
  <c r="E27" i="12"/>
  <c r="E27" i="15"/>
  <c r="AX66" i="8"/>
  <c r="BU66" i="8" s="1"/>
  <c r="E27" i="14"/>
  <c r="A27" i="14"/>
  <c r="A27" i="15"/>
  <c r="B44" i="1"/>
  <c r="A19" i="18" s="1"/>
  <c r="B66" i="8"/>
  <c r="Y66" i="8" s="1"/>
  <c r="B44" i="9"/>
  <c r="B44" i="10"/>
  <c r="A23" i="12"/>
  <c r="E23" i="14"/>
  <c r="E23" i="12"/>
  <c r="E23" i="15"/>
  <c r="A23" i="14"/>
  <c r="A23" i="15"/>
  <c r="B36" i="1"/>
  <c r="A15" i="18" s="1"/>
  <c r="B36" i="9"/>
  <c r="B42" i="8"/>
  <c r="Y42" i="8" s="1"/>
  <c r="AX42" i="8"/>
  <c r="BU42" i="8" s="1"/>
  <c r="B36" i="10"/>
  <c r="A19" i="12"/>
  <c r="AX25" i="8"/>
  <c r="BU25" i="8" s="1"/>
  <c r="E19" i="14"/>
  <c r="E19" i="12"/>
  <c r="E19" i="15"/>
  <c r="A19" i="14"/>
  <c r="A19" i="15"/>
  <c r="B28" i="1"/>
  <c r="A11" i="18" s="1"/>
  <c r="B25" i="8"/>
  <c r="Y25" i="8" s="1"/>
  <c r="B28" i="10"/>
  <c r="B28" i="9"/>
  <c r="A26" i="14"/>
  <c r="A26" i="15"/>
  <c r="B42" i="1"/>
  <c r="A18" i="18" s="1"/>
  <c r="AX60" i="8"/>
  <c r="BU60" i="8" s="1"/>
  <c r="E26" i="14"/>
  <c r="A26" i="12"/>
  <c r="B60" i="8"/>
  <c r="Y60" i="8" s="1"/>
  <c r="E26" i="12"/>
  <c r="E26" i="15"/>
  <c r="B42" i="10"/>
  <c r="B42" i="9"/>
  <c r="A22" i="14"/>
  <c r="A22" i="15"/>
  <c r="B34" i="1"/>
  <c r="A14" i="18" s="1"/>
  <c r="E22" i="14"/>
  <c r="E22" i="12"/>
  <c r="E22" i="15"/>
  <c r="A22" i="12"/>
  <c r="B34" i="10"/>
  <c r="AX36" i="8"/>
  <c r="BU36" i="8" s="1"/>
  <c r="B36" i="8"/>
  <c r="Y36" i="8" s="1"/>
  <c r="B34" i="9"/>
  <c r="A18" i="14"/>
  <c r="A18" i="15"/>
  <c r="B26" i="1"/>
  <c r="A10" i="18" s="1"/>
  <c r="E18" i="14"/>
  <c r="E18" i="12"/>
  <c r="AX22" i="8"/>
  <c r="BU22" i="8" s="1"/>
  <c r="A18" i="12"/>
  <c r="E18" i="15"/>
  <c r="B26" i="10"/>
  <c r="B26" i="9"/>
  <c r="B22" i="8"/>
  <c r="Y22" i="8" s="1"/>
  <c r="Y16" i="1"/>
  <c r="AX4" i="1" l="1"/>
  <c r="B4" i="1"/>
  <c r="G9" i="1"/>
  <c r="BB17" i="1"/>
  <c r="AW17" i="1"/>
  <c r="AX16" i="1"/>
  <c r="AR15" i="1"/>
  <c r="AC15" i="1"/>
  <c r="N15" i="1"/>
  <c r="AR13" i="1"/>
  <c r="AC13" i="1"/>
  <c r="N13" i="1"/>
  <c r="AR14" i="1"/>
  <c r="AC14" i="1"/>
  <c r="N14" i="1"/>
</calcChain>
</file>

<file path=xl/sharedStrings.xml><?xml version="1.0" encoding="utf-8"?>
<sst xmlns="http://schemas.openxmlformats.org/spreadsheetml/2006/main" count="472" uniqueCount="159">
  <si>
    <t>監　　　督</t>
    <rPh sb="0" eb="1">
      <t>ラン</t>
    </rPh>
    <rPh sb="4" eb="5">
      <t>ヨシ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</si>
  <si>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</si>
  <si>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</si>
  <si>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</si>
  <si>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</si>
  <si>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</si>
  <si>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</si>
  <si>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</si>
  <si>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</si>
  <si>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</si>
  <si>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コ　ー　チ</t>
    <phoneticPr fontId="1"/>
  </si>
  <si>
    <t>マネージャー</t>
    <phoneticPr fontId="1"/>
  </si>
  <si>
    <t>携帯
番号</t>
    <rPh sb="0" eb="2">
      <t>ケイタイ</t>
    </rPh>
    <rPh sb="3" eb="5">
      <t>バンゴウ</t>
    </rPh>
    <phoneticPr fontId="1"/>
  </si>
  <si>
    <t>背番号</t>
    <rPh sb="0" eb="3">
      <t>セバンゴウ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</si>
  <si>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</si>
  <si>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</si>
  <si>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監督</t>
    <rPh sb="0" eb="2">
      <t>カントク</t>
    </rPh>
    <phoneticPr fontId="4"/>
  </si>
  <si>
    <t>コーチ</t>
    <phoneticPr fontId="4"/>
  </si>
  <si>
    <t>マネージャー</t>
    <phoneticPr fontId="4"/>
  </si>
  <si>
    <t>-</t>
    <phoneticPr fontId="4"/>
  </si>
  <si>
    <t>正式チーム名称</t>
    <rPh sb="0" eb="2">
      <t>セイシキ</t>
    </rPh>
    <rPh sb="5" eb="7">
      <t>メイショウ</t>
    </rPh>
    <phoneticPr fontId="4"/>
  </si>
  <si>
    <t>チームID</t>
    <phoneticPr fontId="4"/>
  </si>
  <si>
    <t>名</t>
    <rPh sb="0" eb="1">
      <t>メイ</t>
    </rPh>
    <phoneticPr fontId="4"/>
  </si>
  <si>
    <t>姓</t>
    <rPh sb="0" eb="1">
      <t>セイ</t>
    </rPh>
    <phoneticPr fontId="4"/>
  </si>
  <si>
    <t>カテゴリー</t>
    <phoneticPr fontId="4"/>
  </si>
  <si>
    <t>身長</t>
    <rPh sb="0" eb="2">
      <t>シンチョウ</t>
    </rPh>
    <phoneticPr fontId="5"/>
  </si>
  <si>
    <t>学校名</t>
    <rPh sb="0" eb="3">
      <t>ガッコウメイ</t>
    </rPh>
    <phoneticPr fontId="5"/>
  </si>
  <si>
    <t>申込日</t>
    <rPh sb="0" eb="3">
      <t>モウシコミビ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</si>
  <si>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</si>
  <si>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</si>
  <si>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</si>
  <si>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メールアドレス</t>
    <phoneticPr fontId="4"/>
  </si>
  <si>
    <t>正式チーム名称（フリガナ）</t>
    <rPh sb="0" eb="2">
      <t>セイシキ</t>
    </rPh>
    <rPh sb="5" eb="7">
      <t>メイショウ</t>
    </rPh>
    <phoneticPr fontId="4"/>
  </si>
  <si>
    <t>姓（フリガナ）</t>
    <rPh sb="0" eb="1">
      <t>セイ</t>
    </rPh>
    <phoneticPr fontId="4"/>
  </si>
  <si>
    <t>名（フリガナ）</t>
    <rPh sb="0" eb="1">
      <t>メイ</t>
    </rPh>
    <phoneticPr fontId="4"/>
  </si>
  <si>
    <t>■チーム所在地</t>
    <rPh sb="4" eb="7">
      <t>ショザイチ</t>
    </rPh>
    <phoneticPr fontId="4"/>
  </si>
  <si>
    <t>■責任者</t>
    <rPh sb="1" eb="4">
      <t>セキニンシャ</t>
    </rPh>
    <phoneticPr fontId="4"/>
  </si>
  <si>
    <t>■選手一覧</t>
    <rPh sb="1" eb="3">
      <t>センシュ</t>
    </rPh>
    <rPh sb="3" eb="5">
      <t>イチラン</t>
    </rPh>
    <phoneticPr fontId="5"/>
  </si>
  <si>
    <t>姓（フリガナ）</t>
    <phoneticPr fontId="4"/>
  </si>
  <si>
    <t>名（フリガナ）</t>
    <phoneticPr fontId="4"/>
  </si>
  <si>
    <t>男女</t>
    <rPh sb="0" eb="2">
      <t>ダンジョ</t>
    </rPh>
    <phoneticPr fontId="1"/>
  </si>
  <si>
    <t>メンバーID</t>
    <phoneticPr fontId="4"/>
  </si>
  <si>
    <t>チーム名
＆
チームID</t>
    <rPh sb="3" eb="4">
      <t>ナ</t>
    </rPh>
    <phoneticPr fontId="1"/>
  </si>
  <si>
    <t>■スタッフ</t>
    <phoneticPr fontId="4"/>
  </si>
  <si>
    <t>■その他</t>
    <rPh sb="3" eb="4">
      <t>タ</t>
    </rPh>
    <phoneticPr fontId="4"/>
  </si>
  <si>
    <t>■チーム</t>
    <phoneticPr fontId="4"/>
  </si>
  <si>
    <t>選手名簿</t>
    <rPh sb="0" eb="2">
      <t>センシュ</t>
    </rPh>
    <rPh sb="2" eb="4">
      <t>メイボ</t>
    </rPh>
    <phoneticPr fontId="1"/>
  </si>
  <si>
    <t>E-mail</t>
    <phoneticPr fontId="1"/>
  </si>
  <si>
    <t>カテゴリ</t>
    <phoneticPr fontId="1"/>
  </si>
  <si>
    <t>キャプテン</t>
    <phoneticPr fontId="5"/>
  </si>
  <si>
    <t>西暦</t>
    <rPh sb="0" eb="2">
      <t>セイレキ</t>
    </rPh>
    <phoneticPr fontId="4"/>
  </si>
  <si>
    <t>電話番号</t>
    <rPh sb="0" eb="2">
      <t>デンワ</t>
    </rPh>
    <rPh sb="2" eb="4">
      <t>バンゴウ</t>
    </rPh>
    <phoneticPr fontId="4"/>
  </si>
  <si>
    <t>参加承諾書　選手一覧表</t>
  </si>
  <si>
    <t>監督氏名</t>
  </si>
  <si>
    <t>日時</t>
    <rPh sb="0" eb="2">
      <t>ニチジ</t>
    </rPh>
    <phoneticPr fontId="24"/>
  </si>
  <si>
    <t>大会名</t>
    <rPh sb="0" eb="3">
      <t>タイカイメイ</t>
    </rPh>
    <phoneticPr fontId="24"/>
  </si>
  <si>
    <t>参加承諾書</t>
  </si>
  <si>
    <t>以外の責任は主催者（主管）は一切負いません。</t>
  </si>
  <si>
    <t>３、大会及び講習会の直前には健康診断を受け、体調把握をしてください。</t>
  </si>
  <si>
    <t>また、大会及び講習会当日の体調はチーム責任者に連絡し、事故のないようにしてください。</t>
  </si>
  <si>
    <t>４、本大会参加のための諸費用は各自負担してください。</t>
    <phoneticPr fontId="24"/>
  </si>
  <si>
    <t>　　　　ことをご承知ください。</t>
  </si>
  <si>
    <t>No</t>
  </si>
  <si>
    <t>氏　　名</t>
  </si>
  <si>
    <t>学校名</t>
  </si>
  <si>
    <t>学年</t>
  </si>
  <si>
    <t>性別</t>
  </si>
  <si>
    <t>保護者氏名（自筆記入）</t>
  </si>
  <si>
    <r>
      <t>一切の責任は</t>
    </r>
    <r>
      <rPr>
        <sz val="10.5"/>
        <color theme="1"/>
        <rFont val="ＭＳ Ｐ明朝"/>
        <family val="1"/>
        <charset val="128"/>
      </rPr>
      <t>参加者（本人・未成年の場合は保護者）にあることをご承知ください。</t>
    </r>
  </si>
  <si>
    <r>
      <t>２、</t>
    </r>
    <r>
      <rPr>
        <sz val="11"/>
        <color rgb="FF000000"/>
        <rFont val="ＭＳ Ｐ明朝"/>
        <family val="1"/>
        <charset val="128"/>
      </rPr>
      <t>参加者の負傷につきましては、各自で対応してください。救急病院等の照会はしますが、それ</t>
    </r>
  </si>
  <si>
    <t>チーム名　　　　　　　　　　　　　　　　　　　　　　　　　　　　　　　　　　</t>
    <phoneticPr fontId="24"/>
  </si>
  <si>
    <t>５、本大会の協賛企業が、広告資料として写真などを掲載（HP・ポスターなど）することがある</t>
    <phoneticPr fontId="24"/>
  </si>
  <si>
    <t>１、府小連主催（主管）の大会及び講習会などへの参加は、個人参加という形なので、事故等の</t>
    <phoneticPr fontId="24"/>
  </si>
  <si>
    <t>６、参加承諾書の提出がないと、大会及び講習会に参加できません。</t>
    <phoneticPr fontId="24"/>
  </si>
  <si>
    <t>　　　　　　　　　　　　　　　　　　　　　　　　　　　　　　　　　</t>
    <phoneticPr fontId="23"/>
  </si>
  <si>
    <t>（自筆記入）</t>
    <phoneticPr fontId="23"/>
  </si>
  <si>
    <t>チームスタッフ
ID登録番号</t>
    <rPh sb="10" eb="12">
      <t>トウロク</t>
    </rPh>
    <rPh sb="12" eb="14">
      <t>バンゴウ</t>
    </rPh>
    <phoneticPr fontId="1"/>
  </si>
  <si>
    <t>府県</t>
    <rPh sb="0" eb="2">
      <t>フケン</t>
    </rPh>
    <phoneticPr fontId="4"/>
  </si>
  <si>
    <t>AorB</t>
    <phoneticPr fontId="3"/>
  </si>
  <si>
    <t>番号</t>
    <rPh sb="0" eb="2">
      <t>バンゴウ</t>
    </rPh>
    <phoneticPr fontId="3"/>
  </si>
  <si>
    <t>チーム名</t>
    <rPh sb="3" eb="4">
      <t>メイ</t>
    </rPh>
    <phoneticPr fontId="3"/>
  </si>
  <si>
    <t>氏　名</t>
    <rPh sb="0" eb="1">
      <t>シ</t>
    </rPh>
    <rPh sb="2" eb="3">
      <t>メイ</t>
    </rPh>
    <phoneticPr fontId="3"/>
  </si>
  <si>
    <t>チーム略称
(６文字以内）</t>
    <rPh sb="3" eb="5">
      <t>リャクショウ</t>
    </rPh>
    <rPh sb="8" eb="10">
      <t>モジ</t>
    </rPh>
    <rPh sb="10" eb="12">
      <t>イナイ</t>
    </rPh>
    <phoneticPr fontId="1"/>
  </si>
  <si>
    <t>チームスタッフ</t>
    <phoneticPr fontId="1"/>
  </si>
  <si>
    <t>チームID</t>
    <phoneticPr fontId="1"/>
  </si>
  <si>
    <t>府県</t>
    <rPh sb="0" eb="2">
      <t>フケン</t>
    </rPh>
    <phoneticPr fontId="1"/>
  </si>
  <si>
    <t>代表者</t>
    <rPh sb="0" eb="3">
      <t>ダイヒョウシャ</t>
    </rPh>
    <phoneticPr fontId="1"/>
  </si>
  <si>
    <t>〒</t>
    <phoneticPr fontId="1"/>
  </si>
  <si>
    <t>代表者</t>
    <rPh sb="0" eb="3">
      <t>ダイヒョウシャ</t>
    </rPh>
    <phoneticPr fontId="4"/>
  </si>
  <si>
    <t>住所</t>
    <rPh sb="0" eb="2">
      <t>ジュウショ</t>
    </rPh>
    <phoneticPr fontId="4"/>
  </si>
  <si>
    <t>郵便番号</t>
    <rPh sb="0" eb="4">
      <t>ユウビンバンゴウ</t>
    </rPh>
    <phoneticPr fontId="4"/>
  </si>
  <si>
    <t>市区町村</t>
    <rPh sb="0" eb="4">
      <t>シクチョウソン</t>
    </rPh>
    <phoneticPr fontId="4"/>
  </si>
  <si>
    <t>町名・番地・マンション名・部屋番号等</t>
    <rPh sb="0" eb="2">
      <t>チョウメイ</t>
    </rPh>
    <rPh sb="3" eb="5">
      <t>バンチ</t>
    </rPh>
    <rPh sb="11" eb="12">
      <t>メイ</t>
    </rPh>
    <rPh sb="13" eb="15">
      <t>ヘヤ</t>
    </rPh>
    <rPh sb="15" eb="18">
      <t>バンゴウトウ</t>
    </rPh>
    <phoneticPr fontId="4"/>
  </si>
  <si>
    <t>在学府県</t>
    <rPh sb="0" eb="2">
      <t>ザイガク</t>
    </rPh>
    <rPh sb="2" eb="4">
      <t>フケン</t>
    </rPh>
    <phoneticPr fontId="5"/>
  </si>
  <si>
    <t>※大会参加申込書は、Excelデータで近畿小学生バレーボール連盟にメール添付にて送付し、１部コピーをチームで保管し、出場チームは必ず控（コピー）を持参すること。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1">
      <t>キンキ</t>
    </rPh>
    <rPh sb="21" eb="22">
      <t>ショウ</t>
    </rPh>
    <rPh sb="22" eb="24">
      <t>ガクセイ</t>
    </rPh>
    <rPh sb="30" eb="32">
      <t>レンメイ</t>
    </rPh>
    <rPh sb="36" eb="38">
      <t>テンプ</t>
    </rPh>
    <rPh sb="40" eb="42">
      <t>ソウフ</t>
    </rPh>
    <rPh sb="45" eb="46">
      <t>ブ</t>
    </rPh>
    <rPh sb="54" eb="56">
      <t>ホカン</t>
    </rPh>
    <rPh sb="58" eb="60">
      <t>シュツジョウ</t>
    </rPh>
    <rPh sb="64" eb="65">
      <t>カナラ</t>
    </rPh>
    <rPh sb="66" eb="67">
      <t>ヒカ</t>
    </rPh>
    <rPh sb="73" eb="75">
      <t>ジサン</t>
    </rPh>
    <phoneticPr fontId="1"/>
  </si>
  <si>
    <t>宿泊</t>
    <rPh sb="0" eb="2">
      <t>シュクハク</t>
    </rPh>
    <phoneticPr fontId="1"/>
  </si>
  <si>
    <t>宿泊</t>
    <rPh sb="0" eb="2">
      <t>シュクハク</t>
    </rPh>
    <phoneticPr fontId="4"/>
  </si>
  <si>
    <t>バス利用</t>
    <rPh sb="2" eb="4">
      <t>リヨウ</t>
    </rPh>
    <phoneticPr fontId="4"/>
  </si>
  <si>
    <t>大型バス</t>
    <rPh sb="0" eb="2">
      <t>オオガタ</t>
    </rPh>
    <phoneticPr fontId="4"/>
  </si>
  <si>
    <t>中型バス</t>
    <rPh sb="0" eb="2">
      <t>チュウガタ</t>
    </rPh>
    <phoneticPr fontId="4"/>
  </si>
  <si>
    <t>宿泊先
（予定可でも可）</t>
    <rPh sb="0" eb="2">
      <t>シュクハク</t>
    </rPh>
    <rPh sb="2" eb="3">
      <t>サキ</t>
    </rPh>
    <rPh sb="5" eb="7">
      <t>ヨテイ</t>
    </rPh>
    <rPh sb="7" eb="8">
      <t>カ</t>
    </rPh>
    <rPh sb="10" eb="11">
      <t>カ</t>
    </rPh>
    <phoneticPr fontId="4"/>
  </si>
  <si>
    <t>予定宿泊先</t>
    <rPh sb="0" eb="5">
      <t>ヨテイシュクハクサキ</t>
    </rPh>
    <phoneticPr fontId="1"/>
  </si>
  <si>
    <t>バス利用</t>
    <rPh sb="2" eb="4">
      <t>リヨウ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</si>
  <si>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</si>
  <si>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</si>
  <si>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緊急連絡先１
（当日帯同者に限る）</t>
    <rPh sb="0" eb="5">
      <t>キンキュウレンラクサキ</t>
    </rPh>
    <rPh sb="8" eb="10">
      <t>トウジツ</t>
    </rPh>
    <rPh sb="10" eb="13">
      <t>タイドウシャ</t>
    </rPh>
    <rPh sb="14" eb="15">
      <t>カギ</t>
    </rPh>
    <phoneticPr fontId="4"/>
  </si>
  <si>
    <t>緊急連絡先２
（当日帯同者に限る）</t>
    <rPh sb="0" eb="5">
      <t>キンキュウレンラクサキ</t>
    </rPh>
    <rPh sb="8" eb="10">
      <t>トウジツ</t>
    </rPh>
    <rPh sb="10" eb="13">
      <t>タイドウシャ</t>
    </rPh>
    <rPh sb="14" eb="15">
      <t>カギ</t>
    </rPh>
    <phoneticPr fontId="4"/>
  </si>
  <si>
    <t>名前</t>
    <rPh sb="0" eb="2">
      <t>ナマエ</t>
    </rPh>
    <phoneticPr fontId="4"/>
  </si>
  <si>
    <t>電話番号</t>
    <rPh sb="0" eb="4">
      <t>デンワバンゴウ</t>
    </rPh>
    <phoneticPr fontId="4"/>
  </si>
  <si>
    <t>指導者・保護者</t>
    <rPh sb="0" eb="3">
      <t>シドウシャ</t>
    </rPh>
    <rPh sb="4" eb="7">
      <t>ホゴシャ</t>
    </rPh>
    <phoneticPr fontId="4"/>
  </si>
  <si>
    <t>当日緊急連絡先１</t>
    <rPh sb="0" eb="2">
      <t>トウジツ</t>
    </rPh>
    <rPh sb="2" eb="7">
      <t>キンキュウレンラクサキ</t>
    </rPh>
    <phoneticPr fontId="1"/>
  </si>
  <si>
    <t>当日緊急連絡先２</t>
    <rPh sb="0" eb="2">
      <t>トウジツ</t>
    </rPh>
    <rPh sb="2" eb="7">
      <t>キンキュウレンラクサキ</t>
    </rPh>
    <phoneticPr fontId="1"/>
  </si>
  <si>
    <t>表記チーム名称（６文字以内）</t>
    <rPh sb="0" eb="2">
      <t>ヒョウキ</t>
    </rPh>
    <rPh sb="5" eb="7">
      <t>メイショウ</t>
    </rPh>
    <rPh sb="9" eb="11">
      <t>モジ</t>
    </rPh>
    <rPh sb="11" eb="13">
      <t>イナイ</t>
    </rPh>
    <phoneticPr fontId="4"/>
  </si>
  <si>
    <t>チーム名</t>
    <rPh sb="3" eb="4">
      <t>メイ</t>
    </rPh>
    <phoneticPr fontId="23"/>
  </si>
  <si>
    <t>第　　セット</t>
    <rPh sb="0" eb="1">
      <t>ダイ</t>
    </rPh>
    <phoneticPr fontId="23"/>
  </si>
  <si>
    <t>サービス順</t>
    <rPh sb="4" eb="5">
      <t>ジュン</t>
    </rPh>
    <phoneticPr fontId="23"/>
  </si>
  <si>
    <t>競技者番号</t>
    <rPh sb="0" eb="5">
      <t>キョウギシャバンゴウ</t>
    </rPh>
    <phoneticPr fontId="23"/>
  </si>
  <si>
    <t>サイン</t>
    <phoneticPr fontId="23"/>
  </si>
  <si>
    <t>近畿小学生バレーボール連盟</t>
    <rPh sb="11" eb="13">
      <t>レンメイ</t>
    </rPh>
    <phoneticPr fontId="23"/>
  </si>
  <si>
    <t>地区</t>
    <rPh sb="0" eb="2">
      <t>チク</t>
    </rPh>
    <phoneticPr fontId="4"/>
  </si>
  <si>
    <t>地区</t>
    <rPh sb="0" eb="2">
      <t>チク</t>
    </rPh>
    <phoneticPr fontId="1"/>
  </si>
  <si>
    <t>チーム名</t>
  </si>
  <si>
    <t>監督</t>
    <rPh sb="0" eb="2">
      <t>カントク</t>
    </rPh>
    <phoneticPr fontId="23"/>
  </si>
  <si>
    <t>C</t>
    <phoneticPr fontId="23"/>
  </si>
  <si>
    <t>M</t>
    <phoneticPr fontId="23"/>
  </si>
  <si>
    <t>JVA　ID</t>
    <phoneticPr fontId="23"/>
  </si>
  <si>
    <t>日小連資格</t>
    <rPh sb="0" eb="1">
      <t>ニチ</t>
    </rPh>
    <rPh sb="1" eb="2">
      <t>ショウ</t>
    </rPh>
    <rPh sb="2" eb="3">
      <t>レン</t>
    </rPh>
    <rPh sb="3" eb="5">
      <t>シカク</t>
    </rPh>
    <phoneticPr fontId="23"/>
  </si>
  <si>
    <t>JSPO</t>
    <phoneticPr fontId="23"/>
  </si>
  <si>
    <t>OVA</t>
    <phoneticPr fontId="23"/>
  </si>
  <si>
    <t>審判</t>
    <rPh sb="0" eb="2">
      <t>シンパン</t>
    </rPh>
    <phoneticPr fontId="23"/>
  </si>
  <si>
    <t>名前</t>
    <rPh sb="0" eb="2">
      <t>ナマエ</t>
    </rPh>
    <phoneticPr fontId="23"/>
  </si>
  <si>
    <t>日小連資格</t>
    <rPh sb="0" eb="1">
      <t>ニチ</t>
    </rPh>
    <rPh sb="1" eb="2">
      <t>ショウ</t>
    </rPh>
    <rPh sb="2" eb="3">
      <t>レン</t>
    </rPh>
    <rPh sb="3" eb="5">
      <t>シカク</t>
    </rPh>
    <phoneticPr fontId="4"/>
  </si>
  <si>
    <t>JSPO資格</t>
    <rPh sb="4" eb="6">
      <t>シカク</t>
    </rPh>
    <phoneticPr fontId="4"/>
  </si>
  <si>
    <t>番号</t>
    <rPh sb="0" eb="2">
      <t>バンゴウ</t>
    </rPh>
    <phoneticPr fontId="23"/>
  </si>
  <si>
    <t>登録選手（元）</t>
    <rPh sb="0" eb="2">
      <t>トウロク</t>
    </rPh>
    <rPh sb="2" eb="4">
      <t>センシュ</t>
    </rPh>
    <rPh sb="5" eb="6">
      <t>モト</t>
    </rPh>
    <phoneticPr fontId="23"/>
  </si>
  <si>
    <t>登録選手（替）</t>
    <rPh sb="0" eb="4">
      <t>トウロクセンシュ</t>
    </rPh>
    <rPh sb="5" eb="6">
      <t>カワ</t>
    </rPh>
    <phoneticPr fontId="23"/>
  </si>
  <si>
    <t>JVA-ID</t>
    <phoneticPr fontId="23"/>
  </si>
  <si>
    <t>➡</t>
    <phoneticPr fontId="23"/>
  </si>
  <si>
    <t>スタッフ（元）</t>
    <rPh sb="5" eb="6">
      <t>モト</t>
    </rPh>
    <phoneticPr fontId="23"/>
  </si>
  <si>
    <t>スタッフ（新）</t>
    <rPh sb="5" eb="6">
      <t>シン</t>
    </rPh>
    <phoneticPr fontId="23"/>
  </si>
  <si>
    <t>チームスタッフ・選手変更届</t>
    <rPh sb="8" eb="10">
      <t>センシュ</t>
    </rPh>
    <rPh sb="10" eb="13">
      <t>ヘンコウトドケ</t>
    </rPh>
    <phoneticPr fontId="23"/>
  </si>
  <si>
    <t>近畿</t>
    <rPh sb="0" eb="2">
      <t>キンキ</t>
    </rPh>
    <phoneticPr fontId="4"/>
  </si>
  <si>
    <t>府県</t>
    <rPh sb="0" eb="2">
      <t>フケン</t>
    </rPh>
    <phoneticPr fontId="4"/>
  </si>
  <si>
    <t>地区</t>
    <rPh sb="0" eb="2">
      <t>チク</t>
    </rPh>
    <phoneticPr fontId="4"/>
  </si>
  <si>
    <t>１、近小連主催（主管）の大会及び講習会などへの参加は、個人参加という形なので、事故等の</t>
    <rPh sb="2" eb="3">
      <t>キン</t>
    </rPh>
    <phoneticPr fontId="24"/>
  </si>
  <si>
    <t>６、参加承諾書の提出がないと、大会に参加できません。</t>
    <phoneticPr fontId="24"/>
  </si>
  <si>
    <t>また、大会当日の体調はチーム責任者に連絡し、事故のないようにしてください。</t>
    <phoneticPr fontId="23"/>
  </si>
  <si>
    <t>３、大会の直前には健康診断を受け、体調把握をしてください。</t>
    <phoneticPr fontId="23"/>
  </si>
  <si>
    <t>大会名</t>
    <rPh sb="0" eb="3">
      <t>タイカイメイ</t>
    </rPh>
    <phoneticPr fontId="4"/>
  </si>
  <si>
    <t>変更</t>
    <rPh sb="0" eb="2">
      <t>ヘンコウ</t>
    </rPh>
    <phoneticPr fontId="4"/>
  </si>
  <si>
    <t>変更</t>
    <rPh sb="0" eb="2">
      <t>ヘンコウ</t>
    </rPh>
    <phoneticPr fontId="5"/>
  </si>
  <si>
    <t>学年</t>
    <rPh sb="0" eb="2">
      <t>ガクネン</t>
    </rPh>
    <phoneticPr fontId="23"/>
  </si>
  <si>
    <t>身長</t>
    <rPh sb="0" eb="2">
      <t>シンチョウ</t>
    </rPh>
    <phoneticPr fontId="23"/>
  </si>
  <si>
    <t>監督</t>
    <rPh sb="0" eb="2">
      <t>カントク</t>
    </rPh>
    <phoneticPr fontId="23"/>
  </si>
  <si>
    <t>コーチ</t>
    <phoneticPr fontId="23"/>
  </si>
  <si>
    <t>マネージャー</t>
    <phoneticPr fontId="23"/>
  </si>
  <si>
    <t>キャプテン</t>
    <phoneticPr fontId="23"/>
  </si>
  <si>
    <t>←代表決定日</t>
    <rPh sb="1" eb="6">
      <t>ダイヒョウケッテイビ</t>
    </rPh>
    <phoneticPr fontId="4"/>
  </si>
  <si>
    <t>第４９回近畿小学生バレーボール大会</t>
    <rPh sb="0" eb="1">
      <t>ダイ</t>
    </rPh>
    <rPh sb="3" eb="4">
      <t>カイ</t>
    </rPh>
    <rPh sb="4" eb="6">
      <t>キンキ</t>
    </rPh>
    <rPh sb="6" eb="9">
      <t>ショウガクセイ</t>
    </rPh>
    <rPh sb="15" eb="17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</si>
</sst>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 "/>
    <numFmt numFmtId="177" formatCode="0&quot;年&quot;"/>
    <numFmt numFmtId="178" formatCode="0&quot;cm&quot;"/>
    <numFmt numFmtId="179" formatCode="0&quot;支部&quot;"/>
    <numFmt numFmtId="180" formatCode="[$-F800]dddd\,\ mmmm\ dd\,\ yyyy"/>
    <numFmt numFmtId="181" formatCode="General&quot;年&quot;"/>
    <numFmt numFmtId="182" formatCode="000\-0000"/>
    <numFmt numFmtId="183" formatCode="000\-0000\-0000"/>
    <numFmt numFmtId="184" formatCode="0_);[Red]\(0\)"/>
    <numFmt numFmtId="185" formatCode="General&quot;cm&quot;"/>
  </numFmts>
  <fonts count="5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FF0000"/>
      <name val="ＪＳＰ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color indexed="10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sz val="8"/>
      <color rgb="FFFF0000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sz val="3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 tint="-4.9989318521683403E-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double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double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42" fillId="0" borderId="0" applyNumberForma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4" fillId="0" borderId="69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8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indent="4"/>
    </xf>
    <xf numFmtId="0" fontId="29" fillId="0" borderId="0" xfId="0" applyFont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30" fillId="0" borderId="75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2" fillId="0" borderId="84" xfId="2" applyFont="1" applyBorder="1" applyAlignment="1">
      <alignment horizontal="center" vertical="center" shrinkToFit="1"/>
    </xf>
    <xf numFmtId="0" fontId="32" fillId="0" borderId="85" xfId="2" applyFont="1" applyBorder="1" applyAlignment="1">
      <alignment horizontal="center" vertical="center" shrinkToFit="1"/>
    </xf>
    <xf numFmtId="0" fontId="32" fillId="0" borderId="86" xfId="2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181" fontId="28" fillId="0" borderId="79" xfId="0" applyNumberFormat="1" applyFont="1" applyBorder="1" applyAlignment="1">
      <alignment horizontal="center" vertical="center" shrinkToFit="1"/>
    </xf>
    <xf numFmtId="0" fontId="28" fillId="0" borderId="79" xfId="0" applyFont="1" applyBorder="1" applyAlignment="1">
      <alignment horizontal="center" vertical="center" shrinkToFit="1"/>
    </xf>
    <xf numFmtId="0" fontId="30" fillId="0" borderId="76" xfId="0" applyFont="1" applyBorder="1" applyAlignment="1">
      <alignment horizontal="justify" vertical="center" shrinkToFit="1"/>
    </xf>
    <xf numFmtId="0" fontId="28" fillId="0" borderId="88" xfId="0" applyFont="1" applyBorder="1" applyAlignment="1">
      <alignment horizontal="center" vertical="center" shrinkToFit="1"/>
    </xf>
    <xf numFmtId="181" fontId="28" fillId="0" borderId="80" xfId="0" applyNumberFormat="1" applyFont="1" applyBorder="1" applyAlignment="1">
      <alignment horizontal="center" vertical="center" shrinkToFit="1"/>
    </xf>
    <xf numFmtId="0" fontId="28" fillId="0" borderId="80" xfId="0" applyFont="1" applyBorder="1" applyAlignment="1">
      <alignment horizontal="center" vertical="center" shrinkToFit="1"/>
    </xf>
    <xf numFmtId="0" fontId="28" fillId="0" borderId="89" xfId="0" applyFont="1" applyBorder="1" applyAlignment="1">
      <alignment horizontal="center" vertical="center" shrinkToFit="1"/>
    </xf>
    <xf numFmtId="181" fontId="28" fillId="0" borderId="81" xfId="0" applyNumberFormat="1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30" fillId="0" borderId="78" xfId="0" applyFont="1" applyBorder="1" applyAlignment="1">
      <alignment horizontal="left" vertical="center" shrinkToFit="1"/>
    </xf>
    <xf numFmtId="0" fontId="26" fillId="0" borderId="18" xfId="0" applyFont="1" applyBorder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11" fillId="0" borderId="68" xfId="0" applyFont="1" applyBorder="1" applyAlignment="1">
      <alignment vertical="center" wrapText="1"/>
    </xf>
    <xf numFmtId="0" fontId="11" fillId="0" borderId="70" xfId="0" applyFont="1" applyBorder="1" applyAlignment="1">
      <alignment vertical="center" wrapText="1"/>
    </xf>
    <xf numFmtId="0" fontId="11" fillId="0" borderId="71" xfId="0" applyFont="1" applyBorder="1" applyAlignment="1">
      <alignment vertical="center" wrapText="1"/>
    </xf>
    <xf numFmtId="0" fontId="33" fillId="0" borderId="0" xfId="0" applyFont="1" applyAlignment="1"/>
    <xf numFmtId="0" fontId="33" fillId="0" borderId="28" xfId="0" applyFont="1" applyBorder="1" applyAlignment="1"/>
    <xf numFmtId="0" fontId="33" fillId="0" borderId="36" xfId="0" applyFont="1" applyBorder="1" applyAlignment="1"/>
    <xf numFmtId="0" fontId="33" fillId="0" borderId="33" xfId="0" applyFont="1" applyBorder="1" applyAlignment="1"/>
    <xf numFmtId="0" fontId="33" fillId="0" borderId="18" xfId="0" applyFont="1" applyBorder="1" applyAlignment="1"/>
    <xf numFmtId="0" fontId="33" fillId="0" borderId="49" xfId="0" applyFont="1" applyBorder="1" applyAlignment="1"/>
    <xf numFmtId="0" fontId="33" fillId="0" borderId="12" xfId="0" applyFont="1" applyBorder="1" applyAlignment="1"/>
    <xf numFmtId="0" fontId="33" fillId="0" borderId="48" xfId="0" applyFont="1" applyBorder="1" applyAlignment="1"/>
    <xf numFmtId="0" fontId="33" fillId="0" borderId="18" xfId="0" applyFont="1" applyBorder="1">
      <alignment vertical="center"/>
    </xf>
    <xf numFmtId="0" fontId="33" fillId="0" borderId="61" xfId="0" applyFont="1" applyBorder="1" applyAlignment="1"/>
    <xf numFmtId="0" fontId="33" fillId="0" borderId="35" xfId="0" applyFont="1" applyBorder="1" applyAlignment="1"/>
    <xf numFmtId="0" fontId="33" fillId="0" borderId="62" xfId="0" applyFont="1" applyBorder="1" applyAlignment="1"/>
    <xf numFmtId="0" fontId="33" fillId="0" borderId="63" xfId="0" applyFont="1" applyBorder="1" applyAlignment="1"/>
    <xf numFmtId="0" fontId="33" fillId="0" borderId="64" xfId="0" applyFont="1" applyBorder="1" applyAlignment="1"/>
    <xf numFmtId="0" fontId="33" fillId="0" borderId="65" xfId="0" applyFont="1" applyBorder="1" applyAlignment="1"/>
    <xf numFmtId="0" fontId="33" fillId="0" borderId="66" xfId="0" applyFont="1" applyBorder="1" applyAlignment="1"/>
    <xf numFmtId="0" fontId="33" fillId="0" borderId="67" xfId="0" applyFont="1" applyBorder="1" applyAlignment="1"/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1" fillId="0" borderId="32" xfId="0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33" fillId="0" borderId="11" xfId="0" applyFont="1" applyBorder="1" applyAlignment="1"/>
    <xf numFmtId="0" fontId="33" fillId="0" borderId="13" xfId="0" applyFont="1" applyBorder="1" applyAlignment="1"/>
    <xf numFmtId="0" fontId="33" fillId="0" borderId="25" xfId="0" applyFont="1" applyBorder="1" applyAlignment="1"/>
    <xf numFmtId="0" fontId="46" fillId="0" borderId="0" xfId="0" applyFont="1">
      <alignment vertical="center"/>
    </xf>
    <xf numFmtId="0" fontId="47" fillId="0" borderId="0" xfId="0" applyFont="1" applyAlignment="1">
      <alignment vertical="center" shrinkToFit="1"/>
    </xf>
    <xf numFmtId="0" fontId="33" fillId="0" borderId="26" xfId="0" applyFont="1" applyBorder="1" applyAlignment="1"/>
    <xf numFmtId="0" fontId="48" fillId="0" borderId="0" xfId="0" applyFont="1">
      <alignment vertical="center"/>
    </xf>
    <xf numFmtId="0" fontId="33" fillId="0" borderId="17" xfId="0" applyFont="1" applyBorder="1" applyAlignment="1"/>
    <xf numFmtId="0" fontId="33" fillId="0" borderId="19" xfId="0" applyFont="1" applyBorder="1" applyAlignment="1"/>
    <xf numFmtId="0" fontId="26" fillId="0" borderId="18" xfId="0" applyFont="1" applyBorder="1" applyAlignment="1">
      <alignment vertical="center" shrinkToFit="1"/>
    </xf>
    <xf numFmtId="0" fontId="33" fillId="0" borderId="0" xfId="0" applyFont="1">
      <alignment vertical="center"/>
    </xf>
    <xf numFmtId="0" fontId="49" fillId="0" borderId="0" xfId="0" applyFont="1">
      <alignment vertical="center"/>
    </xf>
    <xf numFmtId="0" fontId="49" fillId="0" borderId="135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138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149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92" xfId="0" applyFont="1" applyBorder="1" applyAlignment="1">
      <alignment horizontal="center" vertical="center"/>
    </xf>
    <xf numFmtId="0" fontId="49" fillId="0" borderId="150" xfId="0" applyFont="1" applyBorder="1" applyAlignment="1">
      <alignment horizontal="center" vertical="center"/>
    </xf>
    <xf numFmtId="0" fontId="49" fillId="0" borderId="152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39" xfId="0" applyFont="1" applyBorder="1" applyAlignment="1">
      <alignment horizontal="center" vertical="center"/>
    </xf>
    <xf numFmtId="0" fontId="49" fillId="0" borderId="151" xfId="0" applyFont="1" applyBorder="1" applyAlignment="1">
      <alignment horizontal="center" vertical="center"/>
    </xf>
    <xf numFmtId="0" fontId="49" fillId="0" borderId="153" xfId="0" applyFont="1" applyBorder="1" applyAlignment="1">
      <alignment horizontal="center" vertical="center"/>
    </xf>
    <xf numFmtId="0" fontId="49" fillId="0" borderId="140" xfId="0" applyFont="1" applyBorder="1" applyAlignment="1">
      <alignment horizontal="center" vertical="center"/>
    </xf>
    <xf numFmtId="0" fontId="49" fillId="0" borderId="14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38" xfId="0" applyFont="1" applyBorder="1" applyAlignment="1">
      <alignment horizontal="center" vertical="center" shrinkToFit="1"/>
    </xf>
    <xf numFmtId="0" fontId="49" fillId="0" borderId="144" xfId="0" applyFont="1" applyBorder="1" applyAlignment="1">
      <alignment horizontal="center" vertical="center" shrinkToFit="1"/>
    </xf>
    <xf numFmtId="0" fontId="49" fillId="0" borderId="143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146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147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9" fillId="0" borderId="148" xfId="0" applyFont="1" applyBorder="1" applyAlignment="1">
      <alignment horizontal="center" vertical="center"/>
    </xf>
    <xf numFmtId="0" fontId="49" fillId="0" borderId="145" xfId="0" applyFont="1" applyBorder="1" applyAlignment="1">
      <alignment horizontal="center" vertical="center"/>
    </xf>
    <xf numFmtId="184" fontId="49" fillId="0" borderId="40" xfId="0" applyNumberFormat="1" applyFont="1" applyBorder="1" applyAlignment="1">
      <alignment horizontal="center" vertical="center"/>
    </xf>
    <xf numFmtId="184" fontId="49" fillId="0" borderId="1" xfId="0" applyNumberFormat="1" applyFont="1" applyBorder="1" applyAlignment="1">
      <alignment horizontal="center" vertical="center"/>
    </xf>
    <xf numFmtId="184" fontId="49" fillId="0" borderId="140" xfId="0" applyNumberFormat="1" applyFont="1" applyBorder="1" applyAlignment="1">
      <alignment horizontal="center" vertical="center"/>
    </xf>
    <xf numFmtId="184" fontId="49" fillId="0" borderId="142" xfId="0" applyNumberFormat="1" applyFont="1" applyBorder="1" applyAlignment="1">
      <alignment horizontal="center" vertical="center"/>
    </xf>
    <xf numFmtId="184" fontId="49" fillId="0" borderId="139" xfId="0" applyNumberFormat="1" applyFont="1" applyBorder="1" applyAlignment="1">
      <alignment horizontal="center" vertical="center"/>
    </xf>
    <xf numFmtId="184" fontId="49" fillId="0" borderId="141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Continuous" vertical="center"/>
    </xf>
    <xf numFmtId="179" fontId="49" fillId="0" borderId="0" xfId="0" applyNumberFormat="1" applyFont="1" applyAlignment="1">
      <alignment horizontal="center" vertical="center"/>
    </xf>
    <xf numFmtId="0" fontId="49" fillId="0" borderId="25" xfId="0" applyFont="1" applyBorder="1">
      <alignment vertical="center"/>
    </xf>
    <xf numFmtId="0" fontId="49" fillId="0" borderId="0" xfId="0" applyFont="1" applyAlignment="1">
      <alignment horizontal="left" vertical="center"/>
    </xf>
    <xf numFmtId="0" fontId="49" fillId="0" borderId="9" xfId="0" quotePrefix="1" applyFont="1" applyBorder="1" applyAlignment="1">
      <alignment horizontal="center" vertical="center"/>
    </xf>
    <xf numFmtId="0" fontId="53" fillId="4" borderId="12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vertical="center" wrapText="1"/>
      <protection locked="0"/>
    </xf>
    <xf numFmtId="0" fontId="49" fillId="0" borderId="0" xfId="0" quotePrefix="1" applyFont="1">
      <alignment vertical="center"/>
    </xf>
    <xf numFmtId="0" fontId="54" fillId="0" borderId="0" xfId="0" applyFont="1">
      <alignment vertical="center"/>
    </xf>
    <xf numFmtId="0" fontId="57" fillId="0" borderId="0" xfId="0" applyFont="1" applyAlignment="1">
      <alignment horizontal="center" vertical="center" shrinkToFit="1"/>
    </xf>
    <xf numFmtId="0" fontId="58" fillId="0" borderId="0" xfId="0" applyFont="1">
      <alignment vertical="center"/>
    </xf>
    <xf numFmtId="0" fontId="57" fillId="0" borderId="0" xfId="0" applyFont="1">
      <alignment vertical="center"/>
    </xf>
    <xf numFmtId="181" fontId="57" fillId="0" borderId="0" xfId="0" applyNumberFormat="1" applyFont="1" applyAlignment="1">
      <alignment horizontal="center" vertical="center" shrinkToFit="1"/>
    </xf>
    <xf numFmtId="185" fontId="57" fillId="0" borderId="0" xfId="0" applyNumberFormat="1" applyFont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181" fontId="57" fillId="0" borderId="1" xfId="0" applyNumberFormat="1" applyFont="1" applyBorder="1" applyAlignment="1">
      <alignment horizontal="center" vertical="center" shrinkToFit="1"/>
    </xf>
    <xf numFmtId="185" fontId="57" fillId="0" borderId="1" xfId="0" applyNumberFormat="1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/>
    </xf>
    <xf numFmtId="181" fontId="57" fillId="0" borderId="0" xfId="0" applyNumberFormat="1" applyFont="1" applyAlignment="1">
      <alignment horizontal="center" vertical="center"/>
    </xf>
    <xf numFmtId="185" fontId="57" fillId="0" borderId="0" xfId="0" applyNumberFormat="1" applyFont="1">
      <alignment vertical="center"/>
    </xf>
    <xf numFmtId="0" fontId="49" fillId="3" borderId="1" xfId="0" applyFont="1" applyFill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184" fontId="4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49" fillId="7" borderId="2" xfId="0" applyFont="1" applyFill="1" applyBorder="1" applyAlignment="1" applyProtection="1">
      <alignment horizontal="center" vertical="center" wrapText="1"/>
      <protection locked="0"/>
    </xf>
    <xf numFmtId="0" fontId="49" fillId="7" borderId="9" xfId="0" applyFont="1" applyFill="1" applyBorder="1" applyAlignment="1" applyProtection="1">
      <alignment horizontal="center" vertical="center" wrapText="1"/>
      <protection locked="0"/>
    </xf>
    <xf numFmtId="0" fontId="49" fillId="7" borderId="10" xfId="0" applyFont="1" applyFill="1" applyBorder="1" applyAlignment="1" applyProtection="1">
      <alignment horizontal="center" vertical="center" wrapText="1"/>
      <protection locked="0"/>
    </xf>
    <xf numFmtId="184" fontId="49" fillId="7" borderId="2" xfId="0" applyNumberFormat="1" applyFont="1" applyFill="1" applyBorder="1" applyAlignment="1" applyProtection="1">
      <alignment horizontal="center" vertical="center" shrinkToFit="1"/>
      <protection locked="0"/>
    </xf>
    <xf numFmtId="184" fontId="49" fillId="7" borderId="9" xfId="0" applyNumberFormat="1" applyFont="1" applyFill="1" applyBorder="1" applyAlignment="1" applyProtection="1">
      <alignment horizontal="center" vertical="center" shrinkToFit="1"/>
      <protection locked="0"/>
    </xf>
    <xf numFmtId="184" fontId="49" fillId="7" borderId="10" xfId="0" applyNumberFormat="1" applyFont="1" applyFill="1" applyBorder="1" applyAlignment="1" applyProtection="1">
      <alignment horizontal="center" vertical="center" shrinkToFit="1"/>
      <protection locked="0"/>
    </xf>
    <xf numFmtId="0" fontId="49" fillId="7" borderId="2" xfId="0" applyFont="1" applyFill="1" applyBorder="1" applyAlignment="1">
      <alignment horizontal="center" vertical="center"/>
    </xf>
    <xf numFmtId="0" fontId="49" fillId="7" borderId="9" xfId="0" applyFont="1" applyFill="1" applyBorder="1" applyAlignment="1">
      <alignment horizontal="center" vertical="center"/>
    </xf>
    <xf numFmtId="0" fontId="49" fillId="7" borderId="10" xfId="0" applyFont="1" applyFill="1" applyBorder="1" applyAlignment="1">
      <alignment horizontal="center" vertical="center"/>
    </xf>
    <xf numFmtId="0" fontId="49" fillId="7" borderId="1" xfId="0" applyFont="1" applyFill="1" applyBorder="1" applyAlignment="1" applyProtection="1">
      <alignment horizontal="center" vertical="center" wrapText="1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184" fontId="49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49" fillId="6" borderId="1" xfId="0" applyFont="1" applyFill="1" applyBorder="1" applyAlignment="1" applyProtection="1">
      <alignment horizontal="center" vertical="center" shrinkToFit="1"/>
      <protection locked="0"/>
    </xf>
    <xf numFmtId="0" fontId="49" fillId="3" borderId="1" xfId="0" applyFont="1" applyFill="1" applyBorder="1" applyAlignment="1">
      <alignment horizontal="center" vertical="center" shrinkToFit="1"/>
    </xf>
    <xf numFmtId="0" fontId="49" fillId="3" borderId="11" xfId="0" applyFont="1" applyFill="1" applyBorder="1" applyAlignment="1">
      <alignment horizontal="center" vertical="center"/>
    </xf>
    <xf numFmtId="0" fontId="49" fillId="3" borderId="12" xfId="0" applyFont="1" applyFill="1" applyBorder="1" applyAlignment="1">
      <alignment horizontal="center" vertical="center"/>
    </xf>
    <xf numFmtId="0" fontId="49" fillId="3" borderId="13" xfId="0" applyFont="1" applyFill="1" applyBorder="1" applyAlignment="1">
      <alignment horizontal="center" vertical="center"/>
    </xf>
    <xf numFmtId="0" fontId="49" fillId="3" borderId="6" xfId="0" applyFont="1" applyFill="1" applyBorder="1" applyAlignment="1">
      <alignment horizontal="center" vertical="center"/>
    </xf>
    <xf numFmtId="0" fontId="49" fillId="3" borderId="7" xfId="0" applyFont="1" applyFill="1" applyBorder="1" applyAlignment="1">
      <alignment horizontal="center" vertical="center"/>
    </xf>
    <xf numFmtId="0" fontId="49" fillId="3" borderId="162" xfId="0" applyFont="1" applyFill="1" applyBorder="1" applyAlignment="1">
      <alignment horizontal="center" vertical="center"/>
    </xf>
    <xf numFmtId="0" fontId="49" fillId="3" borderId="163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/>
    </xf>
    <xf numFmtId="0" fontId="49" fillId="3" borderId="8" xfId="0" applyFont="1" applyFill="1" applyBorder="1" applyAlignment="1">
      <alignment horizontal="center" vertical="center"/>
    </xf>
    <xf numFmtId="0" fontId="49" fillId="6" borderId="1" xfId="0" applyFont="1" applyFill="1" applyBorder="1" applyAlignment="1" applyProtection="1">
      <alignment horizontal="center" vertical="center"/>
      <protection locked="0"/>
    </xf>
    <xf numFmtId="0" fontId="49" fillId="8" borderId="9" xfId="0" applyFont="1" applyFill="1" applyBorder="1" applyAlignment="1">
      <alignment horizontal="center" vertical="center" shrinkToFit="1"/>
    </xf>
    <xf numFmtId="0" fontId="49" fillId="8" borderId="10" xfId="0" applyFont="1" applyFill="1" applyBorder="1" applyAlignment="1">
      <alignment horizontal="center" vertical="center" shrinkToFit="1"/>
    </xf>
    <xf numFmtId="176" fontId="49" fillId="4" borderId="156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54" xfId="0" applyNumberFormat="1" applyFont="1" applyFill="1" applyBorder="1" applyAlignment="1" applyProtection="1">
      <alignment horizontal="center" vertical="center" shrinkToFit="1"/>
      <protection locked="0"/>
    </xf>
    <xf numFmtId="176" fontId="49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49" fillId="5" borderId="1" xfId="0" applyFont="1" applyFill="1" applyBorder="1" applyAlignment="1">
      <alignment horizontal="center" vertical="center"/>
    </xf>
    <xf numFmtId="183" fontId="49" fillId="5" borderId="1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 wrapText="1"/>
    </xf>
    <xf numFmtId="0" fontId="49" fillId="3" borderId="127" xfId="0" applyFont="1" applyFill="1" applyBorder="1" applyAlignment="1">
      <alignment horizontal="center" vertical="center"/>
    </xf>
    <xf numFmtId="0" fontId="49" fillId="3" borderId="128" xfId="0" applyFont="1" applyFill="1" applyBorder="1" applyAlignment="1">
      <alignment horizontal="center" vertical="center"/>
    </xf>
    <xf numFmtId="0" fontId="49" fillId="3" borderId="129" xfId="0" applyFont="1" applyFill="1" applyBorder="1" applyAlignment="1">
      <alignment horizontal="center" vertical="center"/>
    </xf>
    <xf numFmtId="0" fontId="49" fillId="3" borderId="130" xfId="0" applyFont="1" applyFill="1" applyBorder="1" applyAlignment="1">
      <alignment horizontal="center" vertical="center"/>
    </xf>
    <xf numFmtId="0" fontId="49" fillId="3" borderId="131" xfId="0" applyFont="1" applyFill="1" applyBorder="1" applyAlignment="1">
      <alignment horizontal="center" vertical="center"/>
    </xf>
    <xf numFmtId="0" fontId="49" fillId="3" borderId="132" xfId="0" applyFont="1" applyFill="1" applyBorder="1" applyAlignment="1">
      <alignment horizontal="center" vertical="center"/>
    </xf>
    <xf numFmtId="0" fontId="49" fillId="4" borderId="9" xfId="0" applyFont="1" applyFill="1" applyBorder="1" applyAlignment="1" applyProtection="1">
      <alignment horizontal="center" vertical="center" wrapText="1"/>
      <protection locked="0"/>
    </xf>
    <xf numFmtId="0" fontId="49" fillId="4" borderId="10" xfId="0" applyFont="1" applyFill="1" applyBorder="1" applyAlignment="1" applyProtection="1">
      <alignment horizontal="center" vertical="center" wrapText="1"/>
      <protection locked="0"/>
    </xf>
    <xf numFmtId="0" fontId="49" fillId="3" borderId="20" xfId="0" applyFont="1" applyFill="1" applyBorder="1" applyAlignment="1">
      <alignment horizontal="center" vertical="center"/>
    </xf>
    <xf numFmtId="0" fontId="49" fillId="4" borderId="2" xfId="0" applyFont="1" applyFill="1" applyBorder="1" applyAlignment="1" applyProtection="1">
      <alignment horizontal="center" vertical="center" wrapText="1"/>
      <protection locked="0"/>
    </xf>
    <xf numFmtId="0" fontId="49" fillId="4" borderId="155" xfId="0" applyFont="1" applyFill="1" applyBorder="1" applyAlignment="1" applyProtection="1">
      <alignment horizontal="center" vertical="center" wrapText="1"/>
      <protection locked="0"/>
    </xf>
    <xf numFmtId="0" fontId="49" fillId="4" borderId="160" xfId="0" applyFont="1" applyFill="1" applyBorder="1" applyAlignment="1" applyProtection="1">
      <alignment horizontal="center" vertical="center" wrapText="1"/>
      <protection locked="0"/>
    </xf>
    <xf numFmtId="0" fontId="49" fillId="3" borderId="17" xfId="0" applyFont="1" applyFill="1" applyBorder="1" applyAlignment="1">
      <alignment horizontal="center" vertical="center"/>
    </xf>
    <xf numFmtId="0" fontId="49" fillId="3" borderId="18" xfId="0" applyFont="1" applyFill="1" applyBorder="1" applyAlignment="1">
      <alignment horizontal="center" vertical="center"/>
    </xf>
    <xf numFmtId="0" fontId="49" fillId="3" borderId="23" xfId="0" applyFont="1" applyFill="1" applyBorder="1" applyAlignment="1">
      <alignment horizontal="center" vertical="center"/>
    </xf>
    <xf numFmtId="0" fontId="49" fillId="3" borderId="22" xfId="0" applyFont="1" applyFill="1" applyBorder="1" applyAlignment="1">
      <alignment horizontal="center" vertical="center"/>
    </xf>
    <xf numFmtId="0" fontId="49" fillId="3" borderId="24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/>
    </xf>
    <xf numFmtId="0" fontId="49" fillId="3" borderId="9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49" fillId="4" borderId="9" xfId="0" applyFont="1" applyFill="1" applyBorder="1" applyAlignment="1">
      <alignment horizontal="center" vertical="center"/>
    </xf>
    <xf numFmtId="0" fontId="49" fillId="4" borderId="10" xfId="0" applyFont="1" applyFill="1" applyBorder="1" applyAlignment="1">
      <alignment horizontal="center" vertical="center"/>
    </xf>
    <xf numFmtId="0" fontId="49" fillId="3" borderId="19" xfId="0" applyFont="1" applyFill="1" applyBorder="1" applyAlignment="1">
      <alignment horizontal="center" vertical="center"/>
    </xf>
    <xf numFmtId="0" fontId="49" fillId="4" borderId="11" xfId="0" applyFont="1" applyFill="1" applyBorder="1" applyAlignment="1" applyProtection="1">
      <alignment horizontal="center" vertical="center" wrapText="1"/>
      <protection locked="0"/>
    </xf>
    <xf numFmtId="0" fontId="49" fillId="4" borderId="12" xfId="0" applyFont="1" applyFill="1" applyBorder="1" applyAlignment="1" applyProtection="1">
      <alignment horizontal="center" vertical="center" wrapText="1"/>
      <protection locked="0"/>
    </xf>
    <xf numFmtId="49" fontId="49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1" xfId="0" applyFont="1" applyFill="1" applyBorder="1" applyAlignment="1" applyProtection="1">
      <alignment horizontal="center" vertical="center" wrapText="1"/>
      <protection locked="0"/>
    </xf>
    <xf numFmtId="0" fontId="49" fillId="3" borderId="159" xfId="0" applyFont="1" applyFill="1" applyBorder="1" applyAlignment="1">
      <alignment horizontal="center" vertical="center"/>
    </xf>
    <xf numFmtId="0" fontId="49" fillId="3" borderId="25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49" fillId="3" borderId="157" xfId="0" applyFont="1" applyFill="1" applyBorder="1" applyAlignment="1">
      <alignment horizontal="center" vertical="center"/>
    </xf>
    <xf numFmtId="0" fontId="49" fillId="3" borderId="158" xfId="0" applyFont="1" applyFill="1" applyBorder="1" applyAlignment="1">
      <alignment horizontal="center" vertical="center"/>
    </xf>
    <xf numFmtId="49" fontId="49" fillId="4" borderId="10" xfId="0" applyNumberFormat="1" applyFont="1" applyFill="1" applyBorder="1" applyAlignment="1" applyProtection="1">
      <alignment horizontal="center" vertical="center"/>
      <protection locked="0"/>
    </xf>
    <xf numFmtId="49" fontId="49" fillId="4" borderId="2" xfId="0" applyNumberFormat="1" applyFont="1" applyFill="1" applyBorder="1" applyAlignment="1" applyProtection="1">
      <alignment horizontal="center" vertical="center"/>
      <protection locked="0"/>
    </xf>
    <xf numFmtId="49" fontId="49" fillId="4" borderId="1" xfId="0" applyNumberFormat="1" applyFont="1" applyFill="1" applyBorder="1" applyAlignment="1" applyProtection="1">
      <alignment horizontal="center" vertical="center"/>
      <protection locked="0"/>
    </xf>
    <xf numFmtId="0" fontId="52" fillId="4" borderId="9" xfId="3" applyFont="1" applyFill="1" applyBorder="1" applyProtection="1">
      <alignment vertical="center"/>
      <protection locked="0"/>
    </xf>
    <xf numFmtId="0" fontId="49" fillId="4" borderId="9" xfId="0" applyFont="1" applyFill="1" applyBorder="1" applyProtection="1">
      <alignment vertical="center"/>
      <protection locked="0"/>
    </xf>
    <xf numFmtId="0" fontId="49" fillId="4" borderId="161" xfId="0" applyFont="1" applyFill="1" applyBorder="1" applyProtection="1">
      <alignment vertical="center"/>
      <protection locked="0"/>
    </xf>
    <xf numFmtId="0" fontId="49" fillId="3" borderId="3" xfId="0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184" fontId="49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5" fillId="3" borderId="1" xfId="0" applyFont="1" applyFill="1" applyBorder="1" applyAlignment="1">
      <alignment horizontal="center" vertical="center"/>
    </xf>
    <xf numFmtId="0" fontId="49" fillId="8" borderId="1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/>
    </xf>
    <xf numFmtId="176" fontId="49" fillId="0" borderId="1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10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6" xfId="0" applyFont="1" applyBorder="1" applyAlignment="1">
      <alignment horizontal="center" vertical="center"/>
    </xf>
    <xf numFmtId="0" fontId="49" fillId="3" borderId="10" xfId="0" applyFont="1" applyFill="1" applyBorder="1" applyAlignment="1">
      <alignment horizontal="center" vertical="center"/>
    </xf>
    <xf numFmtId="0" fontId="56" fillId="7" borderId="11" xfId="0" applyFont="1" applyFill="1" applyBorder="1" applyAlignment="1">
      <alignment horizontal="center" vertical="center"/>
    </xf>
    <xf numFmtId="0" fontId="56" fillId="7" borderId="12" xfId="0" applyFont="1" applyFill="1" applyBorder="1" applyAlignment="1">
      <alignment horizontal="center" vertical="center"/>
    </xf>
    <xf numFmtId="0" fontId="56" fillId="7" borderId="13" xfId="0" applyFont="1" applyFill="1" applyBorder="1" applyAlignment="1">
      <alignment horizontal="center" vertical="center"/>
    </xf>
    <xf numFmtId="0" fontId="56" fillId="7" borderId="25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26" xfId="0" applyFont="1" applyFill="1" applyBorder="1" applyAlignment="1">
      <alignment horizontal="center" vertical="center"/>
    </xf>
    <xf numFmtId="0" fontId="56" fillId="7" borderId="17" xfId="0" applyFont="1" applyFill="1" applyBorder="1" applyAlignment="1">
      <alignment horizontal="center" vertical="center"/>
    </xf>
    <xf numFmtId="0" fontId="56" fillId="7" borderId="18" xfId="0" applyFont="1" applyFill="1" applyBorder="1" applyAlignment="1">
      <alignment horizontal="center" vertical="center"/>
    </xf>
    <xf numFmtId="0" fontId="56" fillId="7" borderId="19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77" fontId="14" fillId="7" borderId="11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7" xfId="0" applyNumberFormat="1" applyFont="1" applyFill="1" applyBorder="1" applyAlignment="1" applyProtection="1">
      <alignment horizontal="center" vertical="center" shrinkToFit="1"/>
      <protection locked="0"/>
    </xf>
    <xf numFmtId="177" fontId="14" fillId="7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7" borderId="11" xfId="0" applyFont="1" applyFill="1" applyBorder="1" applyAlignment="1" applyProtection="1">
      <alignment horizontal="center" vertical="center" shrinkToFit="1"/>
      <protection locked="0"/>
    </xf>
    <xf numFmtId="0" fontId="14" fillId="7" borderId="13" xfId="0" applyFont="1" applyFill="1" applyBorder="1" applyAlignment="1" applyProtection="1">
      <alignment horizontal="center" vertical="center" shrinkToFit="1"/>
      <protection locked="0"/>
    </xf>
    <xf numFmtId="0" fontId="14" fillId="7" borderId="17" xfId="0" applyFont="1" applyFill="1" applyBorder="1" applyAlignment="1" applyProtection="1">
      <alignment horizontal="center" vertical="center" shrinkToFit="1"/>
      <protection locked="0"/>
    </xf>
    <xf numFmtId="0" fontId="14" fillId="7" borderId="19" xfId="0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>
      <alignment horizontal="center" vertical="center" shrinkToFit="1"/>
    </xf>
    <xf numFmtId="178" fontId="14" fillId="5" borderId="11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2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3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7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8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 applyProtection="1">
      <alignment horizontal="center" vertical="center" shrinkToFit="1"/>
      <protection locked="0"/>
    </xf>
    <xf numFmtId="0" fontId="14" fillId="5" borderId="9" xfId="0" applyFont="1" applyFill="1" applyBorder="1" applyAlignment="1" applyProtection="1">
      <alignment horizontal="center" vertical="center" shrinkToFit="1"/>
      <protection locked="0"/>
    </xf>
    <xf numFmtId="0" fontId="14" fillId="5" borderId="10" xfId="0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4" fillId="3" borderId="15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 vertical="center" shrinkToFit="1"/>
      <protection locked="0"/>
    </xf>
    <xf numFmtId="0" fontId="14" fillId="5" borderId="7" xfId="0" applyFont="1" applyFill="1" applyBorder="1" applyAlignment="1" applyProtection="1">
      <alignment horizontal="center" vertical="center" shrinkToFit="1"/>
      <protection locked="0"/>
    </xf>
    <xf numFmtId="0" fontId="14" fillId="5" borderId="14" xfId="0" applyFont="1" applyFill="1" applyBorder="1" applyAlignment="1" applyProtection="1">
      <alignment horizontal="center" vertical="center" shrinkToFit="1"/>
      <protection locked="0"/>
    </xf>
    <xf numFmtId="0" fontId="14" fillId="5" borderId="15" xfId="0" applyFont="1" applyFill="1" applyBorder="1" applyAlignment="1" applyProtection="1">
      <alignment horizontal="center" vertical="center" shrinkToFit="1"/>
      <protection locked="0"/>
    </xf>
    <xf numFmtId="0" fontId="14" fillId="5" borderId="8" xfId="0" applyFont="1" applyFill="1" applyBorder="1" applyAlignment="1" applyProtection="1">
      <alignment horizontal="center" vertical="center" shrinkToFit="1"/>
      <protection locked="0"/>
    </xf>
    <xf numFmtId="0" fontId="14" fillId="5" borderId="16" xfId="0" applyFont="1" applyFill="1" applyBorder="1" applyAlignment="1" applyProtection="1">
      <alignment horizontal="center" vertical="center" shrinkToFit="1"/>
      <protection locked="0"/>
    </xf>
    <xf numFmtId="177" fontId="14" fillId="5" borderId="11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7" xfId="0" applyNumberFormat="1" applyFont="1" applyFill="1" applyBorder="1" applyAlignment="1" applyProtection="1">
      <alignment horizontal="center" vertical="center" shrinkToFit="1"/>
      <protection locked="0"/>
    </xf>
    <xf numFmtId="177" fontId="14" fillId="5" borderId="19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11" xfId="0" applyFont="1" applyFill="1" applyBorder="1" applyAlignment="1" applyProtection="1">
      <alignment horizontal="center" vertical="center" shrinkToFit="1"/>
      <protection locked="0"/>
    </xf>
    <xf numFmtId="0" fontId="14" fillId="5" borderId="13" xfId="0" applyFont="1" applyFill="1" applyBorder="1" applyAlignment="1" applyProtection="1">
      <alignment horizontal="center" vertical="center" shrinkToFit="1"/>
      <protection locked="0"/>
    </xf>
    <xf numFmtId="0" fontId="14" fillId="5" borderId="17" xfId="0" applyFont="1" applyFill="1" applyBorder="1" applyAlignment="1" applyProtection="1">
      <alignment horizontal="center" vertical="center" shrinkToFit="1"/>
      <protection locked="0"/>
    </xf>
    <xf numFmtId="0" fontId="14" fillId="5" borderId="19" xfId="0" applyFont="1" applyFill="1" applyBorder="1" applyAlignment="1" applyProtection="1">
      <alignment horizontal="center" vertical="center" shrinkToFit="1"/>
      <protection locked="0"/>
    </xf>
    <xf numFmtId="0" fontId="14" fillId="5" borderId="12" xfId="0" applyFont="1" applyFill="1" applyBorder="1" applyAlignment="1" applyProtection="1">
      <alignment horizontal="center" vertical="center" shrinkToFit="1"/>
      <protection locked="0"/>
    </xf>
    <xf numFmtId="0" fontId="14" fillId="5" borderId="18" xfId="0" applyFont="1" applyFill="1" applyBorder="1" applyAlignment="1" applyProtection="1">
      <alignment horizontal="center" vertical="center" shrinkToFit="1"/>
      <protection locked="0"/>
    </xf>
    <xf numFmtId="178" fontId="14" fillId="5" borderId="2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9" xfId="0" applyNumberFormat="1" applyFont="1" applyFill="1" applyBorder="1" applyAlignment="1" applyProtection="1">
      <alignment horizontal="center" vertical="center" shrinkToFit="1"/>
      <protection locked="0"/>
    </xf>
    <xf numFmtId="178" fontId="14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14" fillId="5" borderId="21" xfId="0" applyFont="1" applyFill="1" applyBorder="1" applyAlignment="1" applyProtection="1">
      <alignment horizontal="center" vertical="center" shrinkToFit="1"/>
      <protection locked="0"/>
    </xf>
    <xf numFmtId="0" fontId="14" fillId="5" borderId="23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8" fontId="13" fillId="0" borderId="12" xfId="0" applyNumberFormat="1" applyFont="1" applyBorder="1" applyAlignment="1">
      <alignment horizontal="center" vertical="center"/>
    </xf>
    <xf numFmtId="178" fontId="13" fillId="0" borderId="48" xfId="0" applyNumberFormat="1" applyFont="1" applyBorder="1" applyAlignment="1">
      <alignment horizontal="center" vertical="center"/>
    </xf>
    <xf numFmtId="178" fontId="13" fillId="0" borderId="41" xfId="0" applyNumberFormat="1" applyFont="1" applyBorder="1" applyAlignment="1">
      <alignment horizontal="center" vertical="center"/>
    </xf>
    <xf numFmtId="178" fontId="13" fillId="0" borderId="38" xfId="0" applyNumberFormat="1" applyFont="1" applyBorder="1" applyAlignment="1">
      <alignment horizontal="center" vertical="center"/>
    </xf>
    <xf numFmtId="178" fontId="13" fillId="0" borderId="39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38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178" fontId="13" fillId="0" borderId="17" xfId="0" applyNumberFormat="1" applyFont="1" applyBorder="1" applyAlignment="1">
      <alignment horizontal="center" vertical="center"/>
    </xf>
    <xf numFmtId="178" fontId="13" fillId="0" borderId="18" xfId="0" applyNumberFormat="1" applyFont="1" applyBorder="1" applyAlignment="1">
      <alignment horizontal="center" vertical="center"/>
    </xf>
    <xf numFmtId="178" fontId="13" fillId="0" borderId="4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177" fontId="13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177" fontId="13" fillId="0" borderId="32" xfId="0" applyNumberFormat="1" applyFont="1" applyBorder="1" applyAlignment="1">
      <alignment horizontal="center" vertical="center"/>
    </xf>
    <xf numFmtId="177" fontId="13" fillId="0" borderId="28" xfId="0" applyNumberFormat="1" applyFont="1" applyBorder="1" applyAlignment="1">
      <alignment horizontal="center" vertical="center"/>
    </xf>
    <xf numFmtId="177" fontId="13" fillId="0" borderId="29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178" fontId="13" fillId="0" borderId="32" xfId="0" applyNumberFormat="1" applyFont="1" applyBorder="1" applyAlignment="1">
      <alignment horizontal="center" vertical="center"/>
    </xf>
    <xf numFmtId="178" fontId="13" fillId="0" borderId="28" xfId="0" applyNumberFormat="1" applyFont="1" applyBorder="1" applyAlignment="1">
      <alignment horizontal="center" vertical="center"/>
    </xf>
    <xf numFmtId="178" fontId="13" fillId="0" borderId="31" xfId="0" applyNumberFormat="1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justifyLastLine="1"/>
    </xf>
    <xf numFmtId="0" fontId="6" fillId="0" borderId="28" xfId="0" applyFont="1" applyBorder="1" applyAlignment="1">
      <alignment horizontal="center" vertical="center" wrapText="1" justifyLastLine="1"/>
    </xf>
    <xf numFmtId="0" fontId="6" fillId="0" borderId="17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 wrapText="1" justifyLastLine="1"/>
    </xf>
    <xf numFmtId="0" fontId="43" fillId="0" borderId="32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0" borderId="18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182" fontId="7" fillId="0" borderId="125" xfId="0" applyNumberFormat="1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 shrinkToFit="1"/>
    </xf>
    <xf numFmtId="0" fontId="7" fillId="0" borderId="126" xfId="0" applyFont="1" applyBorder="1" applyAlignment="1">
      <alignment horizontal="left" vertical="center" shrinkToFit="1"/>
    </xf>
    <xf numFmtId="0" fontId="6" fillId="0" borderId="9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shrinkToFit="1"/>
    </xf>
    <xf numFmtId="0" fontId="15" fillId="0" borderId="18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45" fillId="0" borderId="164" xfId="0" applyFont="1" applyBorder="1" applyAlignment="1">
      <alignment horizontal="center" vertical="center"/>
    </xf>
    <xf numFmtId="0" fontId="45" fillId="0" borderId="165" xfId="0" applyFont="1" applyBorder="1" applyAlignment="1">
      <alignment horizontal="center" vertical="center"/>
    </xf>
    <xf numFmtId="0" fontId="45" fillId="0" borderId="166" xfId="0" applyFont="1" applyBorder="1" applyAlignment="1">
      <alignment horizontal="center" vertical="center"/>
    </xf>
    <xf numFmtId="0" fontId="45" fillId="0" borderId="167" xfId="0" applyFont="1" applyBorder="1" applyAlignment="1">
      <alignment horizontal="center" vertical="center"/>
    </xf>
    <xf numFmtId="0" fontId="45" fillId="0" borderId="168" xfId="0" applyFont="1" applyBorder="1" applyAlignment="1">
      <alignment horizontal="center" vertical="center"/>
    </xf>
    <xf numFmtId="0" fontId="45" fillId="0" borderId="16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107" xfId="0" applyFont="1" applyBorder="1" applyAlignment="1">
      <alignment horizontal="center" vertical="center" shrinkToFit="1"/>
    </xf>
    <xf numFmtId="0" fontId="35" fillId="0" borderId="101" xfId="0" applyFont="1" applyBorder="1" applyAlignment="1">
      <alignment horizontal="center" vertical="center" shrinkToFit="1"/>
    </xf>
    <xf numFmtId="0" fontId="35" fillId="0" borderId="108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8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133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shrinkToFit="1"/>
    </xf>
    <xf numFmtId="0" fontId="47" fillId="0" borderId="18" xfId="0" applyFont="1" applyBorder="1" applyAlignment="1">
      <alignment horizontal="center" vertical="center" shrinkToFit="1"/>
    </xf>
    <xf numFmtId="0" fontId="38" fillId="0" borderId="10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0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109" xfId="0" applyFont="1" applyBorder="1" applyAlignment="1">
      <alignment horizontal="center" vertical="center"/>
    </xf>
    <xf numFmtId="0" fontId="38" fillId="0" borderId="110" xfId="0" applyFont="1" applyBorder="1" applyAlignment="1">
      <alignment horizontal="center" vertical="center"/>
    </xf>
    <xf numFmtId="0" fontId="38" fillId="0" borderId="111" xfId="0" applyFont="1" applyBorder="1" applyAlignment="1">
      <alignment horizontal="center" vertical="center"/>
    </xf>
    <xf numFmtId="0" fontId="38" fillId="0" borderId="112" xfId="0" applyFont="1" applyBorder="1" applyAlignment="1">
      <alignment horizontal="center" vertical="center"/>
    </xf>
    <xf numFmtId="0" fontId="38" fillId="0" borderId="113" xfId="0" applyFont="1" applyBorder="1" applyAlignment="1">
      <alignment horizontal="center" vertical="center"/>
    </xf>
    <xf numFmtId="0" fontId="38" fillId="0" borderId="114" xfId="0" applyFont="1" applyBorder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8" fillId="0" borderId="117" xfId="0" applyFont="1" applyBorder="1" applyAlignment="1">
      <alignment horizontal="center" vertical="center"/>
    </xf>
    <xf numFmtId="0" fontId="38" fillId="0" borderId="118" xfId="0" applyFont="1" applyBorder="1" applyAlignment="1">
      <alignment horizontal="center" vertical="center"/>
    </xf>
    <xf numFmtId="0" fontId="38" fillId="0" borderId="119" xfId="0" applyFont="1" applyBorder="1" applyAlignment="1">
      <alignment horizontal="center" vertical="center"/>
    </xf>
    <xf numFmtId="0" fontId="38" fillId="0" borderId="120" xfId="0" applyFont="1" applyBorder="1" applyAlignment="1">
      <alignment horizontal="center" vertical="center"/>
    </xf>
    <xf numFmtId="0" fontId="38" fillId="0" borderId="121" xfId="0" applyFont="1" applyBorder="1" applyAlignment="1">
      <alignment horizontal="center" vertical="center"/>
    </xf>
    <xf numFmtId="0" fontId="38" fillId="0" borderId="122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top" shrinkToFit="1"/>
    </xf>
    <xf numFmtId="0" fontId="34" fillId="0" borderId="31" xfId="0" applyFont="1" applyBorder="1" applyAlignment="1">
      <alignment horizontal="center" vertical="top" shrinkToFit="1"/>
    </xf>
    <xf numFmtId="0" fontId="34" fillId="0" borderId="0" xfId="0" applyFont="1" applyAlignment="1">
      <alignment horizontal="center" vertical="top" shrinkToFit="1"/>
    </xf>
    <xf numFmtId="0" fontId="34" fillId="0" borderId="36" xfId="0" applyFont="1" applyBorder="1" applyAlignment="1">
      <alignment horizontal="center" vertical="top" shrinkToFit="1"/>
    </xf>
    <xf numFmtId="0" fontId="39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05" xfId="0" applyFont="1" applyBorder="1" applyAlignment="1">
      <alignment horizontal="center" vertical="center"/>
    </xf>
    <xf numFmtId="0" fontId="34" fillId="0" borderId="102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4" fillId="0" borderId="18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shrinkToFit="1"/>
    </xf>
    <xf numFmtId="0" fontId="34" fillId="0" borderId="33" xfId="0" applyFont="1" applyBorder="1" applyAlignment="1">
      <alignment horizontal="center" vertical="top" shrinkToFit="1"/>
    </xf>
    <xf numFmtId="0" fontId="37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80" fontId="26" fillId="0" borderId="18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51" fillId="0" borderId="85" xfId="0" applyFont="1" applyBorder="1" applyAlignment="1">
      <alignment horizontal="center" vertical="center" wrapText="1"/>
    </xf>
    <xf numFmtId="0" fontId="51" fillId="0" borderId="136" xfId="0" applyFont="1" applyBorder="1" applyAlignment="1">
      <alignment horizontal="center" vertical="center" wrapText="1"/>
    </xf>
    <xf numFmtId="0" fontId="51" fillId="0" borderId="137" xfId="0" applyFont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69850</xdr:colOff>
      <xdr:row>4</xdr:row>
      <xdr:rowOff>19050</xdr:rowOff>
    </xdr:from>
    <xdr:to>
      <xdr:col>46</xdr:col>
      <xdr:colOff>28654</xdr:colOff>
      <xdr:row>9</xdr:row>
      <xdr:rowOff>3282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D89693E-21F0-4B4F-9636-9C7CC76F4F22}"/>
            </a:ext>
          </a:extLst>
        </xdr:cNvPr>
        <xdr:cNvSpPr/>
      </xdr:nvSpPr>
      <xdr:spPr bwMode="auto">
        <a:xfrm>
          <a:off x="17449800" y="38544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69850</xdr:colOff>
      <xdr:row>4</xdr:row>
      <xdr:rowOff>19050</xdr:rowOff>
    </xdr:from>
    <xdr:to>
      <xdr:col>4</xdr:col>
      <xdr:colOff>28654</xdr:colOff>
      <xdr:row>9</xdr:row>
      <xdr:rowOff>3282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C3B04AB-CC15-4C03-864E-9AE58A63745C}"/>
            </a:ext>
          </a:extLst>
        </xdr:cNvPr>
        <xdr:cNvSpPr/>
      </xdr:nvSpPr>
      <xdr:spPr bwMode="auto">
        <a:xfrm>
          <a:off x="13716000" y="38544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91</xdr:col>
      <xdr:colOff>69850</xdr:colOff>
      <xdr:row>4</xdr:row>
      <xdr:rowOff>19050</xdr:rowOff>
    </xdr:from>
    <xdr:to>
      <xdr:col>94</xdr:col>
      <xdr:colOff>28654</xdr:colOff>
      <xdr:row>9</xdr:row>
      <xdr:rowOff>3282</xdr:rowOff>
    </xdr:to>
    <xdr:sp macro="" textlink="">
      <xdr:nvSpPr>
        <xdr:cNvPr id="12" name="円/楕円 3">
          <a:extLst>
            <a:ext uri="{FF2B5EF4-FFF2-40B4-BE49-F238E27FC236}">
              <a16:creationId xmlns:a16="http://schemas.microsoft.com/office/drawing/2014/main" id="{0F2358A3-BCA2-4E33-9E06-00595DF4D04B}"/>
            </a:ext>
          </a:extLst>
        </xdr:cNvPr>
        <xdr:cNvSpPr/>
      </xdr:nvSpPr>
      <xdr:spPr bwMode="auto">
        <a:xfrm>
          <a:off x="3943350" y="3238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49</xdr:col>
      <xdr:colOff>69850</xdr:colOff>
      <xdr:row>4</xdr:row>
      <xdr:rowOff>19050</xdr:rowOff>
    </xdr:from>
    <xdr:to>
      <xdr:col>52</xdr:col>
      <xdr:colOff>28654</xdr:colOff>
      <xdr:row>9</xdr:row>
      <xdr:rowOff>3282</xdr:rowOff>
    </xdr:to>
    <xdr:sp macro="" textlink="">
      <xdr:nvSpPr>
        <xdr:cNvPr id="13" name="円/楕円 4">
          <a:extLst>
            <a:ext uri="{FF2B5EF4-FFF2-40B4-BE49-F238E27FC236}">
              <a16:creationId xmlns:a16="http://schemas.microsoft.com/office/drawing/2014/main" id="{95E8A594-78FC-4F7F-8DC5-65E034766D4D}"/>
            </a:ext>
          </a:extLst>
        </xdr:cNvPr>
        <xdr:cNvSpPr/>
      </xdr:nvSpPr>
      <xdr:spPr bwMode="auto">
        <a:xfrm>
          <a:off x="209550" y="3238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1</xdr:col>
      <xdr:colOff>19489</xdr:colOff>
      <xdr:row>80</xdr:row>
      <xdr:rowOff>30140</xdr:rowOff>
    </xdr:from>
    <xdr:ext cx="4057650" cy="6463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0C5AAD9-FEF0-4A81-9D41-E6CE4BB8A414}"/>
            </a:ext>
          </a:extLst>
        </xdr:cNvPr>
        <xdr:cNvSpPr txBox="1"/>
      </xdr:nvSpPr>
      <xdr:spPr>
        <a:xfrm>
          <a:off x="141358" y="4686807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0</xdr:col>
      <xdr:colOff>103404</xdr:colOff>
      <xdr:row>0</xdr:row>
      <xdr:rowOff>115123</xdr:rowOff>
    </xdr:from>
    <xdr:ext cx="4057650" cy="6463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7C46E6C-08DF-4DBC-8602-1EF72832DC7C}"/>
            </a:ext>
          </a:extLst>
        </xdr:cNvPr>
        <xdr:cNvSpPr txBox="1"/>
      </xdr:nvSpPr>
      <xdr:spPr>
        <a:xfrm>
          <a:off x="103404" y="115123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48</xdr:col>
      <xdr:colOff>112417</xdr:colOff>
      <xdr:row>0</xdr:row>
      <xdr:rowOff>124136</xdr:rowOff>
    </xdr:from>
    <xdr:ext cx="4057650" cy="6463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67A9A95-8420-4D61-BA44-DC44085A5271}"/>
            </a:ext>
          </a:extLst>
        </xdr:cNvPr>
        <xdr:cNvSpPr txBox="1"/>
      </xdr:nvSpPr>
      <xdr:spPr>
        <a:xfrm>
          <a:off x="4393546" y="124136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oneCellAnchor>
    <xdr:from>
      <xdr:col>49</xdr:col>
      <xdr:colOff>854</xdr:colOff>
      <xdr:row>80</xdr:row>
      <xdr:rowOff>35902</xdr:rowOff>
    </xdr:from>
    <xdr:ext cx="4057650" cy="6463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30DF451-7C85-4BD2-AC6F-D49FB9696D73}"/>
            </a:ext>
          </a:extLst>
        </xdr:cNvPr>
        <xdr:cNvSpPr txBox="1"/>
      </xdr:nvSpPr>
      <xdr:spPr>
        <a:xfrm>
          <a:off x="4497167" y="4692569"/>
          <a:ext cx="4057650" cy="64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en-US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KINKI</a:t>
          </a:r>
          <a:r>
            <a:rPr kumimoji="1" lang="ja-JP" altLang="ja-JP" sz="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200">
            <a:effectLst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" b="1">
            <a:effectLst/>
          </a:endParaRPr>
        </a:p>
      </xdr:txBody>
    </xdr:sp>
    <xdr:clientData/>
  </xdr:oneCellAnchor>
  <xdr:twoCellAnchor>
    <xdr:from>
      <xdr:col>43</xdr:col>
      <xdr:colOff>69850</xdr:colOff>
      <xdr:row>4</xdr:row>
      <xdr:rowOff>19050</xdr:rowOff>
    </xdr:from>
    <xdr:to>
      <xdr:col>46</xdr:col>
      <xdr:colOff>28654</xdr:colOff>
      <xdr:row>9</xdr:row>
      <xdr:rowOff>3282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9D24179D-B413-46EC-AE12-02BC1FC2E115}"/>
            </a:ext>
          </a:extLst>
        </xdr:cNvPr>
        <xdr:cNvSpPr/>
      </xdr:nvSpPr>
      <xdr:spPr bwMode="auto">
        <a:xfrm>
          <a:off x="39243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69850</xdr:colOff>
      <xdr:row>4</xdr:row>
      <xdr:rowOff>19050</xdr:rowOff>
    </xdr:from>
    <xdr:to>
      <xdr:col>4</xdr:col>
      <xdr:colOff>28654</xdr:colOff>
      <xdr:row>9</xdr:row>
      <xdr:rowOff>3282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id="{44B4C4EA-9A99-47A1-84F9-5C49944F4407}"/>
            </a:ext>
          </a:extLst>
        </xdr:cNvPr>
        <xdr:cNvSpPr/>
      </xdr:nvSpPr>
      <xdr:spPr bwMode="auto">
        <a:xfrm>
          <a:off x="1905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0</xdr:col>
      <xdr:colOff>92297</xdr:colOff>
      <xdr:row>82</xdr:row>
      <xdr:rowOff>11089</xdr:rowOff>
    </xdr:from>
    <xdr:ext cx="4073166" cy="4693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CB8F12E-0E61-4A30-A9FE-ED6C97076C5B}"/>
            </a:ext>
          </a:extLst>
        </xdr:cNvPr>
        <xdr:cNvSpPr txBox="1"/>
      </xdr:nvSpPr>
      <xdr:spPr>
        <a:xfrm>
          <a:off x="92297" y="4710089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oneCellAnchor>
    <xdr:from>
      <xdr:col>1</xdr:col>
      <xdr:colOff>6376</xdr:colOff>
      <xdr:row>0</xdr:row>
      <xdr:rowOff>40612</xdr:rowOff>
    </xdr:from>
    <xdr:ext cx="4073166" cy="4693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B3B8C57-E603-4993-93A0-162EC4FEA1CA}"/>
            </a:ext>
          </a:extLst>
        </xdr:cNvPr>
        <xdr:cNvSpPr txBox="1"/>
      </xdr:nvSpPr>
      <xdr:spPr>
        <a:xfrm>
          <a:off x="127026" y="40612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twoCellAnchor>
    <xdr:from>
      <xdr:col>91</xdr:col>
      <xdr:colOff>69850</xdr:colOff>
      <xdr:row>4</xdr:row>
      <xdr:rowOff>19050</xdr:rowOff>
    </xdr:from>
    <xdr:to>
      <xdr:col>94</xdr:col>
      <xdr:colOff>28654</xdr:colOff>
      <xdr:row>9</xdr:row>
      <xdr:rowOff>3282</xdr:rowOff>
    </xdr:to>
    <xdr:sp macro="" textlink="">
      <xdr:nvSpPr>
        <xdr:cNvPr id="8" name="円/楕円 3">
          <a:extLst>
            <a:ext uri="{FF2B5EF4-FFF2-40B4-BE49-F238E27FC236}">
              <a16:creationId xmlns:a16="http://schemas.microsoft.com/office/drawing/2014/main" id="{86191C83-2481-4810-8A52-6FE926B73B6A}"/>
            </a:ext>
          </a:extLst>
        </xdr:cNvPr>
        <xdr:cNvSpPr/>
      </xdr:nvSpPr>
      <xdr:spPr bwMode="auto">
        <a:xfrm>
          <a:off x="82550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twoCellAnchor>
    <xdr:from>
      <xdr:col>49</xdr:col>
      <xdr:colOff>69850</xdr:colOff>
      <xdr:row>4</xdr:row>
      <xdr:rowOff>19050</xdr:rowOff>
    </xdr:from>
    <xdr:to>
      <xdr:col>52</xdr:col>
      <xdr:colOff>28654</xdr:colOff>
      <xdr:row>9</xdr:row>
      <xdr:rowOff>3282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EE431E9B-9991-4461-BABD-A7909F318E59}"/>
            </a:ext>
          </a:extLst>
        </xdr:cNvPr>
        <xdr:cNvSpPr/>
      </xdr:nvSpPr>
      <xdr:spPr bwMode="auto">
        <a:xfrm>
          <a:off x="4521200" y="260350"/>
          <a:ext cx="225504" cy="206482"/>
        </a:xfrm>
        <a:prstGeom prst="ellipse">
          <a:avLst/>
        </a:prstGeom>
        <a:ln w="3175"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  <xdr:oneCellAnchor>
    <xdr:from>
      <xdr:col>48</xdr:col>
      <xdr:colOff>92297</xdr:colOff>
      <xdr:row>82</xdr:row>
      <xdr:rowOff>11089</xdr:rowOff>
    </xdr:from>
    <xdr:ext cx="4073166" cy="4693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EB2CE6F-8185-4F67-AF5E-2C595EC9810B}"/>
            </a:ext>
          </a:extLst>
        </xdr:cNvPr>
        <xdr:cNvSpPr txBox="1"/>
      </xdr:nvSpPr>
      <xdr:spPr>
        <a:xfrm>
          <a:off x="4422997" y="4710089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  <xdr:oneCellAnchor>
    <xdr:from>
      <xdr:col>48</xdr:col>
      <xdr:colOff>121831</xdr:colOff>
      <xdr:row>0</xdr:row>
      <xdr:rowOff>40612</xdr:rowOff>
    </xdr:from>
    <xdr:ext cx="4073166" cy="469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3866C1E-67CC-4BCA-9B33-C73408249202}"/>
            </a:ext>
          </a:extLst>
        </xdr:cNvPr>
        <xdr:cNvSpPr txBox="1"/>
      </xdr:nvSpPr>
      <xdr:spPr>
        <a:xfrm>
          <a:off x="4452531" y="40612"/>
          <a:ext cx="4073166" cy="469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b">
          <a:spAutoFit/>
        </a:bodyPr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oevf oevf oevf oevf oevf oevf oevf oevf oevf oevf oevf oevf oevf oevf  oevf oevf oevf oevf oevf oevf oevf oevf oevf oevf oevf oevf oevf oevf</a:t>
          </a:r>
          <a:r>
            <a:rPr kumimoji="1" lang="en-US" altLang="ja-JP" sz="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kumimoji="1" lang="en-US" altLang="ja-JP" sz="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evf oevf oevf oevf oevf oevf oevf oevf oevf oevf oevf oevf oevf oevf  oevf oevf oevf oevf  oevf  oevf oevf  oevf oevf oevf </a:t>
          </a:r>
          <a:endParaRPr lang="ja-JP" altLang="ja-JP" sz="3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3412869-6CAB-49E1-9151-ED7BC806670F}"/>
            </a:ext>
          </a:extLst>
        </xdr:cNvPr>
        <xdr:cNvSpPr>
          <a:spLocks noChangeArrowheads="1"/>
        </xdr:cNvSpPr>
      </xdr:nvSpPr>
      <xdr:spPr bwMode="auto">
        <a:xfrm>
          <a:off x="349250" y="1543050"/>
          <a:ext cx="6724650" cy="271145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69D17EA-4811-4C7A-9CB6-1301E533C6A3}"/>
            </a:ext>
          </a:extLst>
        </xdr:cNvPr>
        <xdr:cNvSpPr>
          <a:spLocks noChangeArrowheads="1"/>
        </xdr:cNvSpPr>
      </xdr:nvSpPr>
      <xdr:spPr bwMode="auto">
        <a:xfrm>
          <a:off x="349250" y="1295400"/>
          <a:ext cx="6724650" cy="204470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196850</xdr:rowOff>
    </xdr:from>
    <xdr:to>
      <xdr:col>7</xdr:col>
      <xdr:colOff>44450</xdr:colOff>
      <xdr:row>17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158609B-70A3-4452-B714-9C848F936062}"/>
            </a:ext>
          </a:extLst>
        </xdr:cNvPr>
        <xdr:cNvSpPr>
          <a:spLocks noChangeArrowheads="1"/>
        </xdr:cNvSpPr>
      </xdr:nvSpPr>
      <xdr:spPr bwMode="auto">
        <a:xfrm>
          <a:off x="349250" y="1295400"/>
          <a:ext cx="6724650" cy="2044700"/>
        </a:xfrm>
        <a:prstGeom prst="roundRect">
          <a:avLst>
            <a:gd name="adj" fmla="val 16667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DA33"/>
  <sheetViews>
    <sheetView tabSelected="1" zoomScale="60" zoomScaleNormal="60" zoomScaleSheetLayoutView="100" workbookViewId="0">
      <selection activeCell="A3" sqref="A3:K3"/>
    </sheetView>
  </sheetViews>
  <sheetFormatPr defaultColWidth="2.453125" defaultRowHeight="25" customHeight="1"/>
  <cols>
    <col min="1" max="16384" width="2.453125" style="85"/>
  </cols>
  <sheetData>
    <row r="1" spans="1:105" ht="25" customHeight="1">
      <c r="A1" s="85" t="s">
        <v>45</v>
      </c>
    </row>
    <row r="2" spans="1:105" ht="25" customHeight="1">
      <c r="A2" s="141" t="s">
        <v>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 t="s">
        <v>32</v>
      </c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57" t="s">
        <v>112</v>
      </c>
      <c r="X2" s="157"/>
      <c r="Y2" s="157"/>
      <c r="Z2" s="157"/>
      <c r="AA2" s="157"/>
      <c r="AB2" s="157"/>
      <c r="AC2" s="157"/>
      <c r="AD2" s="157"/>
      <c r="AE2" s="141" t="s">
        <v>24</v>
      </c>
      <c r="AF2" s="141"/>
      <c r="AG2" s="141"/>
      <c r="AH2" s="141"/>
      <c r="AI2" s="141"/>
      <c r="AJ2" s="141" t="s">
        <v>21</v>
      </c>
      <c r="AK2" s="141"/>
      <c r="AL2" s="141"/>
      <c r="AM2" s="141"/>
      <c r="AN2" s="141"/>
      <c r="AO2" s="141"/>
      <c r="AP2" s="141" t="s">
        <v>21</v>
      </c>
      <c r="AQ2" s="141"/>
      <c r="AR2" s="141"/>
      <c r="AS2" s="141"/>
      <c r="AT2" s="141"/>
      <c r="AU2" s="141"/>
    </row>
    <row r="3" spans="1:105" ht="2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67"/>
      <c r="AF3" s="167"/>
      <c r="AG3" s="167"/>
      <c r="AH3" s="167"/>
      <c r="AI3" s="167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</row>
    <row r="4" spans="1:105" ht="25" customHeight="1">
      <c r="A4" s="104"/>
      <c r="B4" s="104"/>
      <c r="C4" s="104"/>
      <c r="D4" s="104"/>
      <c r="E4" s="104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</row>
    <row r="5" spans="1:105" ht="25" customHeight="1">
      <c r="A5" s="85" t="s">
        <v>35</v>
      </c>
      <c r="B5" s="104"/>
      <c r="C5" s="104"/>
      <c r="D5" s="104"/>
      <c r="E5" s="104"/>
      <c r="F5" s="87"/>
      <c r="G5" s="87"/>
      <c r="H5" s="87"/>
      <c r="I5" s="87"/>
      <c r="J5" s="87"/>
      <c r="K5" s="87"/>
      <c r="L5" s="87"/>
      <c r="M5" s="87"/>
      <c r="N5" s="87"/>
      <c r="Q5" s="85" t="s">
        <v>44</v>
      </c>
      <c r="R5" s="87"/>
      <c r="S5" s="104"/>
      <c r="T5" s="104"/>
      <c r="U5" s="104"/>
      <c r="V5" s="104"/>
      <c r="W5" s="104"/>
      <c r="X5" s="104"/>
      <c r="Y5" s="104"/>
      <c r="AI5" s="104"/>
      <c r="AJ5" s="104"/>
    </row>
    <row r="6" spans="1:105" ht="25" customHeight="1">
      <c r="A6" s="141" t="s">
        <v>77</v>
      </c>
      <c r="B6" s="141"/>
      <c r="C6" s="141"/>
      <c r="D6" s="141"/>
      <c r="E6" s="141"/>
      <c r="F6" s="123"/>
      <c r="G6" s="141" t="s">
        <v>119</v>
      </c>
      <c r="H6" s="141"/>
      <c r="I6" s="141"/>
      <c r="J6" s="141"/>
      <c r="K6" s="141"/>
      <c r="M6" s="237"/>
      <c r="N6" s="237"/>
      <c r="O6" s="237"/>
      <c r="P6" s="238"/>
      <c r="Q6" s="158" t="s">
        <v>27</v>
      </c>
      <c r="R6" s="159"/>
      <c r="S6" s="159"/>
      <c r="T6" s="159"/>
      <c r="U6" s="159"/>
      <c r="V6" s="159"/>
      <c r="W6" s="159"/>
      <c r="X6" s="159"/>
      <c r="Y6" s="160"/>
      <c r="Z6" s="161" t="s">
        <v>28</v>
      </c>
      <c r="AA6" s="162"/>
      <c r="AB6" s="163"/>
      <c r="AC6" s="164" t="s">
        <v>29</v>
      </c>
      <c r="AD6" s="162"/>
      <c r="AE6" s="163"/>
      <c r="AF6" s="165" t="s">
        <v>30</v>
      </c>
      <c r="AG6" s="162"/>
      <c r="AH6" s="166"/>
      <c r="AI6" s="158" t="s">
        <v>148</v>
      </c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60"/>
      <c r="AX6" s="194" t="s">
        <v>27</v>
      </c>
      <c r="AY6" s="195"/>
      <c r="AZ6" s="195"/>
      <c r="BA6" s="195"/>
      <c r="BB6" s="195"/>
      <c r="BC6" s="195"/>
      <c r="BD6" s="195"/>
      <c r="BE6" s="239"/>
    </row>
    <row r="7" spans="1:105" ht="25" customHeight="1">
      <c r="A7" s="141"/>
      <c r="B7" s="141"/>
      <c r="C7" s="141"/>
      <c r="D7" s="141"/>
      <c r="E7" s="141"/>
      <c r="F7" s="123"/>
      <c r="G7" s="141"/>
      <c r="H7" s="141"/>
      <c r="I7" s="141"/>
      <c r="J7" s="141"/>
      <c r="K7" s="141"/>
      <c r="Q7" s="223" t="s">
        <v>143</v>
      </c>
      <c r="R7" s="223"/>
      <c r="S7" s="223"/>
      <c r="T7" s="223"/>
      <c r="U7" s="223"/>
      <c r="V7" s="224" t="s">
        <v>50</v>
      </c>
      <c r="W7" s="224"/>
      <c r="X7" s="224"/>
      <c r="Y7" s="224"/>
      <c r="Z7" s="171"/>
      <c r="AA7" s="171"/>
      <c r="AB7" s="172"/>
      <c r="AC7" s="170"/>
      <c r="AD7" s="171"/>
      <c r="AE7" s="172"/>
      <c r="AF7" s="173"/>
      <c r="AG7" s="171"/>
      <c r="AH7" s="171"/>
      <c r="AI7" s="227" t="s">
        <v>143</v>
      </c>
      <c r="AJ7" s="228"/>
      <c r="AK7" s="228"/>
      <c r="AL7" s="22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9"/>
      <c r="AX7" s="234" t="str">
        <f>Z7&amp;"年"&amp;AC7&amp;"月"&amp;AF7&amp;"日"</f>
        <v>年月日</v>
      </c>
      <c r="AY7" s="235"/>
      <c r="AZ7" s="235"/>
      <c r="BA7" s="235"/>
      <c r="BB7" s="235"/>
      <c r="BC7" s="235"/>
      <c r="BD7" s="235"/>
      <c r="BE7" s="236"/>
    </row>
    <row r="8" spans="1:105" ht="25" customHeight="1">
      <c r="A8" s="154"/>
      <c r="B8" s="154"/>
      <c r="C8" s="154"/>
      <c r="D8" s="154"/>
      <c r="E8" s="154"/>
      <c r="F8" s="123"/>
      <c r="G8" s="154"/>
      <c r="H8" s="154"/>
      <c r="I8" s="154"/>
      <c r="J8" s="154"/>
      <c r="K8" s="154"/>
      <c r="Q8" s="223" t="s">
        <v>142</v>
      </c>
      <c r="R8" s="223"/>
      <c r="S8" s="223"/>
      <c r="T8" s="223"/>
      <c r="U8" s="223"/>
      <c r="V8" s="224" t="s">
        <v>50</v>
      </c>
      <c r="W8" s="224"/>
      <c r="X8" s="224"/>
      <c r="Y8" s="224"/>
      <c r="Z8" s="171">
        <v>2025</v>
      </c>
      <c r="AA8" s="171"/>
      <c r="AB8" s="172"/>
      <c r="AC8" s="170"/>
      <c r="AD8" s="171"/>
      <c r="AE8" s="172"/>
      <c r="AF8" s="173"/>
      <c r="AG8" s="171"/>
      <c r="AH8" s="171"/>
      <c r="AI8" s="227" t="s">
        <v>142</v>
      </c>
      <c r="AJ8" s="228"/>
      <c r="AK8" s="228"/>
      <c r="AL8" s="22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9"/>
      <c r="AX8" s="227" t="str">
        <f t="shared" ref="AX8" si="0">Z8&amp;"年"&amp;AC8&amp;"月"&amp;AF8&amp;"日"</f>
        <v>2025年月日</v>
      </c>
      <c r="AY8" s="228"/>
      <c r="AZ8" s="228"/>
      <c r="BA8" s="228"/>
      <c r="BB8" s="228"/>
      <c r="BC8" s="228"/>
      <c r="BD8" s="228"/>
      <c r="BE8" s="233"/>
    </row>
    <row r="9" spans="1:105" ht="25" customHeight="1">
      <c r="A9" s="104"/>
      <c r="B9" s="104"/>
      <c r="C9" s="104"/>
      <c r="D9" s="104"/>
      <c r="E9" s="104"/>
      <c r="F9" s="87"/>
      <c r="G9" s="87"/>
      <c r="H9" s="87"/>
      <c r="I9" s="87"/>
      <c r="J9" s="87"/>
      <c r="K9" s="87"/>
      <c r="L9" s="87"/>
      <c r="Q9" s="222" t="s">
        <v>141</v>
      </c>
      <c r="R9" s="222"/>
      <c r="S9" s="222"/>
      <c r="T9" s="222"/>
      <c r="U9" s="222"/>
      <c r="V9" s="224" t="s">
        <v>50</v>
      </c>
      <c r="W9" s="224"/>
      <c r="X9" s="224"/>
      <c r="Y9" s="224"/>
      <c r="Z9" s="171">
        <v>2025</v>
      </c>
      <c r="AA9" s="171"/>
      <c r="AB9" s="172"/>
      <c r="AC9" s="170"/>
      <c r="AD9" s="171"/>
      <c r="AE9" s="172"/>
      <c r="AF9" s="173"/>
      <c r="AG9" s="171"/>
      <c r="AH9" s="171"/>
      <c r="AI9" s="225" t="s">
        <v>141</v>
      </c>
      <c r="AJ9" s="226"/>
      <c r="AK9" s="226"/>
      <c r="AL9" s="226"/>
      <c r="AM9" s="168" t="s">
        <v>158</v>
      </c>
      <c r="AN9" s="168"/>
      <c r="AO9" s="168"/>
      <c r="AP9" s="168"/>
      <c r="AQ9" s="168"/>
      <c r="AR9" s="168"/>
      <c r="AS9" s="168"/>
      <c r="AT9" s="168"/>
      <c r="AU9" s="168"/>
      <c r="AV9" s="168"/>
      <c r="AW9" s="169"/>
      <c r="AX9" s="229" t="str">
        <f>Z9&amp;"年"&amp;AC9&amp;"月"&amp;AF9&amp;"日"</f>
        <v>2025年月日</v>
      </c>
      <c r="AY9" s="230"/>
      <c r="AZ9" s="230"/>
      <c r="BA9" s="230"/>
      <c r="BB9" s="230"/>
      <c r="BC9" s="230"/>
      <c r="BD9" s="230"/>
      <c r="BE9" s="231"/>
      <c r="BF9" s="122"/>
      <c r="BG9" s="232" t="s">
        <v>157</v>
      </c>
      <c r="BH9" s="232"/>
      <c r="BI9" s="232"/>
      <c r="BJ9" s="232"/>
      <c r="BK9" s="232"/>
      <c r="BL9" s="232"/>
      <c r="BM9" s="232"/>
      <c r="BN9" s="232"/>
      <c r="BO9" s="232"/>
      <c r="BP9" s="232"/>
      <c r="BQ9" s="232"/>
    </row>
    <row r="10" spans="1:105" ht="25" customHeight="1">
      <c r="A10" s="85" t="s">
        <v>43</v>
      </c>
    </row>
    <row r="11" spans="1:105" ht="25" customHeight="1">
      <c r="A11" s="185"/>
      <c r="B11" s="185"/>
      <c r="C11" s="185"/>
      <c r="D11" s="185"/>
      <c r="E11" s="185"/>
      <c r="F11" s="141" t="s">
        <v>23</v>
      </c>
      <c r="G11" s="141"/>
      <c r="H11" s="141"/>
      <c r="I11" s="141"/>
      <c r="J11" s="141"/>
      <c r="K11" s="141"/>
      <c r="L11" s="141" t="s">
        <v>22</v>
      </c>
      <c r="M11" s="141"/>
      <c r="N11" s="141"/>
      <c r="O11" s="141"/>
      <c r="P11" s="141"/>
      <c r="Q11" s="141"/>
      <c r="R11" s="141" t="s">
        <v>33</v>
      </c>
      <c r="S11" s="141"/>
      <c r="T11" s="141"/>
      <c r="U11" s="141"/>
      <c r="V11" s="141"/>
      <c r="W11" s="141"/>
      <c r="X11" s="141" t="s">
        <v>34</v>
      </c>
      <c r="Y11" s="141"/>
      <c r="Z11" s="141"/>
      <c r="AA11" s="141"/>
      <c r="AB11" s="141"/>
      <c r="AC11" s="141"/>
      <c r="AD11" s="141" t="s">
        <v>41</v>
      </c>
      <c r="AE11" s="141"/>
      <c r="AF11" s="141"/>
      <c r="AG11" s="141"/>
      <c r="AH11" s="141"/>
      <c r="AI11" s="141" t="s">
        <v>131</v>
      </c>
      <c r="AJ11" s="141"/>
      <c r="AK11" s="141"/>
      <c r="AL11" s="141"/>
      <c r="AM11" s="141"/>
      <c r="AN11" s="221" t="s">
        <v>132</v>
      </c>
      <c r="AO11" s="221"/>
      <c r="AP11" s="221"/>
      <c r="AQ11" s="221"/>
      <c r="AR11" s="221"/>
      <c r="AS11" s="221"/>
      <c r="AT11" s="221"/>
      <c r="AU11" s="221"/>
      <c r="AV11" s="221"/>
      <c r="AW11" s="221"/>
      <c r="AZ11" s="220" t="s">
        <v>149</v>
      </c>
      <c r="BA11" s="220"/>
      <c r="BB11" s="220"/>
      <c r="BC11" s="220"/>
      <c r="BD11" s="220"/>
      <c r="BE11" s="141" t="s">
        <v>23</v>
      </c>
      <c r="BF11" s="141"/>
      <c r="BG11" s="141"/>
      <c r="BH11" s="141"/>
      <c r="BI11" s="141"/>
      <c r="BJ11" s="141"/>
      <c r="BK11" s="141" t="s">
        <v>22</v>
      </c>
      <c r="BL11" s="141"/>
      <c r="BM11" s="141"/>
      <c r="BN11" s="141"/>
      <c r="BO11" s="141"/>
      <c r="BP11" s="141"/>
      <c r="BQ11" s="141" t="s">
        <v>33</v>
      </c>
      <c r="BR11" s="141"/>
      <c r="BS11" s="141"/>
      <c r="BT11" s="141"/>
      <c r="BU11" s="141"/>
      <c r="BV11" s="141"/>
      <c r="BW11" s="141" t="s">
        <v>34</v>
      </c>
      <c r="BX11" s="141"/>
      <c r="BY11" s="141"/>
      <c r="BZ11" s="141"/>
      <c r="CA11" s="141"/>
      <c r="CB11" s="141"/>
      <c r="CC11" s="141" t="s">
        <v>41</v>
      </c>
      <c r="CD11" s="141"/>
      <c r="CE11" s="141"/>
      <c r="CF11" s="141"/>
      <c r="CG11" s="141"/>
      <c r="CH11" s="141" t="s">
        <v>131</v>
      </c>
      <c r="CI11" s="141"/>
      <c r="CJ11" s="141"/>
      <c r="CK11" s="141"/>
      <c r="CL11" s="141"/>
      <c r="CM11" s="141" t="s">
        <v>132</v>
      </c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</row>
    <row r="12" spans="1:105" ht="25" customHeight="1">
      <c r="A12" s="185"/>
      <c r="B12" s="185"/>
      <c r="C12" s="185"/>
      <c r="D12" s="185"/>
      <c r="E12" s="185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Z12" s="220"/>
      <c r="BA12" s="220"/>
      <c r="BB12" s="220"/>
      <c r="BC12" s="220"/>
      <c r="BD12" s="220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</row>
    <row r="13" spans="1:105" ht="25" customHeight="1">
      <c r="A13" s="141" t="s">
        <v>16</v>
      </c>
      <c r="B13" s="141"/>
      <c r="C13" s="141"/>
      <c r="D13" s="141"/>
      <c r="E13" s="141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19"/>
      <c r="AE13" s="219"/>
      <c r="AF13" s="219"/>
      <c r="AG13" s="219"/>
      <c r="AH13" s="219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Z13" s="141" t="s">
        <v>16</v>
      </c>
      <c r="BA13" s="141"/>
      <c r="BB13" s="141"/>
      <c r="BC13" s="141"/>
      <c r="BD13" s="141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43"/>
      <c r="CD13" s="143"/>
      <c r="CE13" s="143"/>
      <c r="CF13" s="143"/>
      <c r="CG13" s="143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</row>
    <row r="14" spans="1:105" ht="25" customHeight="1">
      <c r="A14" s="141" t="s">
        <v>17</v>
      </c>
      <c r="B14" s="141"/>
      <c r="C14" s="141"/>
      <c r="D14" s="141"/>
      <c r="E14" s="141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19"/>
      <c r="AE14" s="219"/>
      <c r="AF14" s="219"/>
      <c r="AG14" s="219"/>
      <c r="AH14" s="219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Z14" s="141" t="s">
        <v>17</v>
      </c>
      <c r="BA14" s="141"/>
      <c r="BB14" s="141"/>
      <c r="BC14" s="141"/>
      <c r="BD14" s="141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43"/>
      <c r="CD14" s="143"/>
      <c r="CE14" s="143"/>
      <c r="CF14" s="143"/>
      <c r="CG14" s="143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</row>
    <row r="15" spans="1:105" ht="25" customHeight="1">
      <c r="A15" s="141" t="s">
        <v>18</v>
      </c>
      <c r="B15" s="141"/>
      <c r="C15" s="141"/>
      <c r="D15" s="141"/>
      <c r="E15" s="141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19"/>
      <c r="AE15" s="219"/>
      <c r="AF15" s="219"/>
      <c r="AG15" s="219"/>
      <c r="AH15" s="219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Z15" s="141" t="s">
        <v>18</v>
      </c>
      <c r="BA15" s="141"/>
      <c r="BB15" s="141"/>
      <c r="BC15" s="141"/>
      <c r="BD15" s="141"/>
      <c r="BE15" s="144"/>
      <c r="BF15" s="145"/>
      <c r="BG15" s="145"/>
      <c r="BH15" s="145"/>
      <c r="BI15" s="145"/>
      <c r="BJ15" s="146"/>
      <c r="BK15" s="144"/>
      <c r="BL15" s="145"/>
      <c r="BM15" s="145"/>
      <c r="BN15" s="145"/>
      <c r="BO15" s="145"/>
      <c r="BP15" s="146"/>
      <c r="BQ15" s="144"/>
      <c r="BR15" s="145"/>
      <c r="BS15" s="145"/>
      <c r="BT15" s="145"/>
      <c r="BU15" s="145"/>
      <c r="BV15" s="146"/>
      <c r="BW15" s="144"/>
      <c r="BX15" s="145"/>
      <c r="BY15" s="145"/>
      <c r="BZ15" s="145"/>
      <c r="CA15" s="145"/>
      <c r="CB15" s="146"/>
      <c r="CC15" s="147"/>
      <c r="CD15" s="148"/>
      <c r="CE15" s="148"/>
      <c r="CF15" s="148"/>
      <c r="CG15" s="149"/>
      <c r="CH15" s="150"/>
      <c r="CI15" s="151"/>
      <c r="CJ15" s="151"/>
      <c r="CK15" s="151"/>
      <c r="CL15" s="152"/>
      <c r="CM15" s="150"/>
      <c r="CN15" s="151"/>
      <c r="CO15" s="151"/>
      <c r="CP15" s="151"/>
      <c r="CQ15" s="152"/>
      <c r="CR15" s="150"/>
      <c r="CS15" s="151"/>
      <c r="CT15" s="151"/>
      <c r="CU15" s="151"/>
      <c r="CV15" s="152"/>
      <c r="CW15" s="142"/>
      <c r="CX15" s="142"/>
      <c r="CY15" s="142"/>
      <c r="CZ15" s="142"/>
      <c r="DA15" s="142"/>
    </row>
    <row r="16" spans="1:105" ht="25" customHeigh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</row>
    <row r="17" spans="1:52" ht="25" customHeight="1">
      <c r="A17" s="85" t="s">
        <v>36</v>
      </c>
      <c r="AI17" s="104"/>
      <c r="AJ17" s="104"/>
      <c r="AK17" s="104"/>
      <c r="AL17" s="104"/>
      <c r="AM17" s="104"/>
      <c r="AN17" s="104"/>
    </row>
    <row r="18" spans="1:52" ht="25" customHeight="1">
      <c r="A18" s="185"/>
      <c r="B18" s="185"/>
      <c r="C18" s="185"/>
      <c r="D18" s="185"/>
      <c r="E18" s="185"/>
      <c r="F18" s="158" t="s">
        <v>23</v>
      </c>
      <c r="G18" s="159"/>
      <c r="H18" s="159"/>
      <c r="I18" s="159"/>
      <c r="J18" s="159"/>
      <c r="K18" s="165"/>
      <c r="L18" s="192" t="s">
        <v>22</v>
      </c>
      <c r="M18" s="159"/>
      <c r="N18" s="159"/>
      <c r="O18" s="159"/>
      <c r="P18" s="159"/>
      <c r="Q18" s="159"/>
      <c r="R18" s="216" t="s">
        <v>31</v>
      </c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160" t="s">
        <v>51</v>
      </c>
      <c r="AF18" s="216"/>
      <c r="AG18" s="216"/>
      <c r="AH18" s="216"/>
      <c r="AI18" s="216"/>
      <c r="AJ18" s="216"/>
      <c r="AK18" s="216"/>
      <c r="AL18" s="216"/>
      <c r="AM18" s="216"/>
      <c r="AN18" s="216"/>
      <c r="AO18" s="123"/>
    </row>
    <row r="19" spans="1:52" ht="25" customHeight="1">
      <c r="A19" s="205"/>
      <c r="B19" s="205"/>
      <c r="C19" s="205"/>
      <c r="D19" s="205"/>
      <c r="E19" s="205"/>
      <c r="F19" s="206"/>
      <c r="G19" s="207"/>
      <c r="H19" s="207"/>
      <c r="I19" s="207"/>
      <c r="J19" s="207"/>
      <c r="K19" s="208"/>
      <c r="L19" s="209"/>
      <c r="M19" s="207"/>
      <c r="N19" s="207"/>
      <c r="O19" s="207"/>
      <c r="P19" s="207"/>
      <c r="Q19" s="207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7"/>
      <c r="AF19" s="218"/>
      <c r="AG19" s="218"/>
      <c r="AH19" s="218"/>
      <c r="AI19" s="218"/>
      <c r="AJ19" s="218"/>
      <c r="AK19" s="218"/>
      <c r="AL19" s="218"/>
      <c r="AM19" s="218"/>
      <c r="AN19" s="218"/>
      <c r="AO19" s="123"/>
    </row>
    <row r="20" spans="1:52" ht="25" customHeight="1">
      <c r="A20" s="141" t="s">
        <v>88</v>
      </c>
      <c r="B20" s="141"/>
      <c r="C20" s="141"/>
      <c r="D20" s="141"/>
      <c r="E20" s="194"/>
      <c r="F20" s="186"/>
      <c r="G20" s="183"/>
      <c r="H20" s="183"/>
      <c r="I20" s="183"/>
      <c r="J20" s="183"/>
      <c r="K20" s="187"/>
      <c r="L20" s="188"/>
      <c r="M20" s="183"/>
      <c r="N20" s="183"/>
      <c r="O20" s="183"/>
      <c r="P20" s="183"/>
      <c r="Q20" s="184"/>
      <c r="R20" s="213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5"/>
      <c r="AE20" s="210"/>
      <c r="AF20" s="211"/>
      <c r="AG20" s="125" t="s">
        <v>19</v>
      </c>
      <c r="AH20" s="210"/>
      <c r="AI20" s="212"/>
      <c r="AJ20" s="211"/>
      <c r="AK20" s="125" t="s">
        <v>19</v>
      </c>
      <c r="AL20" s="210"/>
      <c r="AM20" s="212"/>
      <c r="AN20" s="212"/>
      <c r="AO20" s="123"/>
    </row>
    <row r="21" spans="1:52" ht="25" customHeight="1">
      <c r="A21" s="158" t="s">
        <v>90</v>
      </c>
      <c r="B21" s="159"/>
      <c r="C21" s="159"/>
      <c r="D21" s="159"/>
      <c r="E21" s="159"/>
      <c r="F21" s="200"/>
      <c r="G21" s="201"/>
      <c r="H21" s="201"/>
      <c r="I21" s="201"/>
      <c r="J21" s="201"/>
      <c r="K21" s="126" t="s">
        <v>19</v>
      </c>
      <c r="L21" s="202"/>
      <c r="M21" s="202"/>
      <c r="N21" s="202"/>
      <c r="O21" s="202"/>
      <c r="P21" s="202"/>
      <c r="Q21" s="203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</row>
    <row r="22" spans="1:52" ht="25" customHeight="1">
      <c r="A22" s="185"/>
      <c r="B22" s="185"/>
      <c r="C22" s="185"/>
      <c r="D22" s="185"/>
      <c r="E22" s="185"/>
      <c r="F22" s="158" t="s">
        <v>77</v>
      </c>
      <c r="G22" s="159"/>
      <c r="H22" s="159"/>
      <c r="I22" s="159"/>
      <c r="J22" s="159"/>
      <c r="K22" s="165"/>
      <c r="L22" s="192" t="s">
        <v>91</v>
      </c>
      <c r="M22" s="159"/>
      <c r="N22" s="159"/>
      <c r="O22" s="159"/>
      <c r="P22" s="159"/>
      <c r="Q22" s="165"/>
      <c r="R22" s="159" t="s">
        <v>92</v>
      </c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60"/>
    </row>
    <row r="23" spans="1:52" ht="25" customHeight="1">
      <c r="A23" s="185"/>
      <c r="B23" s="185"/>
      <c r="C23" s="185"/>
      <c r="D23" s="185"/>
      <c r="E23" s="185"/>
      <c r="F23" s="189"/>
      <c r="G23" s="190"/>
      <c r="H23" s="190"/>
      <c r="I23" s="190"/>
      <c r="J23" s="190"/>
      <c r="K23" s="191"/>
      <c r="L23" s="193"/>
      <c r="M23" s="190"/>
      <c r="N23" s="190"/>
      <c r="O23" s="190"/>
      <c r="P23" s="190"/>
      <c r="Q23" s="191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9"/>
    </row>
    <row r="24" spans="1:52" ht="25" customHeight="1">
      <c r="A24" s="141" t="s">
        <v>89</v>
      </c>
      <c r="B24" s="141"/>
      <c r="C24" s="141"/>
      <c r="D24" s="141"/>
      <c r="E24" s="141"/>
      <c r="F24" s="186"/>
      <c r="G24" s="183"/>
      <c r="H24" s="183"/>
      <c r="I24" s="183"/>
      <c r="J24" s="183"/>
      <c r="K24" s="187"/>
      <c r="L24" s="188"/>
      <c r="M24" s="183"/>
      <c r="N24" s="183"/>
      <c r="O24" s="183"/>
      <c r="P24" s="183"/>
      <c r="Q24" s="187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4"/>
    </row>
    <row r="25" spans="1:52" ht="25" customHeight="1">
      <c r="AI25" s="104"/>
      <c r="AJ25" s="104"/>
      <c r="AK25" s="128"/>
    </row>
    <row r="26" spans="1:52" ht="25" customHeight="1">
      <c r="A26" s="194" t="s">
        <v>96</v>
      </c>
      <c r="B26" s="195"/>
      <c r="C26" s="195"/>
      <c r="D26" s="195"/>
      <c r="E26" s="195"/>
      <c r="F26" s="196"/>
      <c r="G26" s="197"/>
      <c r="H26" s="197"/>
      <c r="I26" s="197"/>
      <c r="J26" s="197"/>
      <c r="K26" s="198"/>
      <c r="M26" s="176" t="s">
        <v>100</v>
      </c>
      <c r="N26" s="176"/>
      <c r="O26" s="176"/>
      <c r="P26" s="176"/>
      <c r="Q26" s="176"/>
      <c r="R26" s="176"/>
      <c r="S26" s="176"/>
      <c r="T26" s="176"/>
      <c r="U26" s="176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</row>
    <row r="27" spans="1:52" ht="25" customHeight="1">
      <c r="B27" s="129"/>
      <c r="C27" s="129"/>
      <c r="D27" s="129"/>
      <c r="E27" s="129"/>
    </row>
    <row r="28" spans="1:52" ht="25" customHeight="1">
      <c r="A28" s="194" t="s">
        <v>97</v>
      </c>
      <c r="B28" s="195"/>
      <c r="C28" s="195"/>
      <c r="D28" s="195"/>
      <c r="E28" s="195"/>
      <c r="F28" s="196"/>
      <c r="G28" s="197"/>
      <c r="H28" s="197"/>
      <c r="I28" s="197"/>
      <c r="J28" s="197"/>
      <c r="K28" s="197"/>
      <c r="L28" s="197"/>
      <c r="M28" s="198"/>
      <c r="O28" s="141" t="s">
        <v>98</v>
      </c>
      <c r="P28" s="141"/>
      <c r="Q28" s="141"/>
      <c r="R28" s="141"/>
      <c r="S28" s="141"/>
      <c r="T28" s="174"/>
      <c r="U28" s="174"/>
      <c r="V28" s="174"/>
      <c r="W28" s="141" t="s">
        <v>99</v>
      </c>
      <c r="X28" s="141"/>
      <c r="Y28" s="141"/>
      <c r="Z28" s="141"/>
      <c r="AA28" s="141"/>
      <c r="AB28" s="174"/>
      <c r="AC28" s="174"/>
      <c r="AD28" s="174"/>
    </row>
    <row r="30" spans="1:52" ht="25" customHeight="1">
      <c r="A30" s="177"/>
      <c r="B30" s="178"/>
      <c r="C30" s="178"/>
      <c r="D30" s="178"/>
      <c r="E30" s="178"/>
      <c r="F30" s="178"/>
      <c r="G30" s="178"/>
      <c r="H30" s="178"/>
      <c r="I30" s="179"/>
      <c r="J30" s="141" t="s">
        <v>107</v>
      </c>
      <c r="K30" s="141"/>
      <c r="L30" s="141"/>
      <c r="M30" s="141"/>
      <c r="N30" s="141"/>
      <c r="O30" s="141"/>
      <c r="P30" s="141"/>
      <c r="Q30" s="141" t="s">
        <v>108</v>
      </c>
      <c r="R30" s="141"/>
      <c r="S30" s="141"/>
      <c r="T30" s="141"/>
      <c r="U30" s="141"/>
      <c r="V30" s="141"/>
      <c r="W30" s="141"/>
      <c r="X30" s="141"/>
      <c r="Y30" s="141"/>
      <c r="Z30" s="141" t="s">
        <v>109</v>
      </c>
      <c r="AA30" s="141"/>
      <c r="AB30" s="141"/>
      <c r="AC30" s="141"/>
      <c r="AD30" s="141"/>
      <c r="AE30" s="141"/>
      <c r="AF30" s="141"/>
      <c r="AG30" s="141"/>
      <c r="AH30" s="141"/>
    </row>
    <row r="31" spans="1:52" ht="25" customHeight="1">
      <c r="A31" s="180"/>
      <c r="B31" s="181"/>
      <c r="C31" s="181"/>
      <c r="D31" s="181"/>
      <c r="E31" s="181"/>
      <c r="F31" s="181"/>
      <c r="G31" s="181"/>
      <c r="H31" s="181"/>
      <c r="I31" s="182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</row>
    <row r="32" spans="1:52" ht="25" customHeight="1">
      <c r="A32" s="176" t="s">
        <v>105</v>
      </c>
      <c r="B32" s="176"/>
      <c r="C32" s="176"/>
      <c r="D32" s="176"/>
      <c r="E32" s="176"/>
      <c r="F32" s="176"/>
      <c r="G32" s="176"/>
      <c r="H32" s="176"/>
      <c r="I32" s="176"/>
      <c r="J32" s="174"/>
      <c r="K32" s="174"/>
      <c r="L32" s="174"/>
      <c r="M32" s="174"/>
      <c r="N32" s="174"/>
      <c r="O32" s="174"/>
      <c r="P32" s="174"/>
      <c r="Q32" s="175"/>
      <c r="R32" s="175"/>
      <c r="S32" s="175"/>
      <c r="T32" s="175"/>
      <c r="U32" s="175"/>
      <c r="V32" s="175"/>
      <c r="W32" s="175"/>
      <c r="X32" s="175"/>
      <c r="Y32" s="175"/>
      <c r="Z32" s="174"/>
      <c r="AA32" s="174"/>
      <c r="AB32" s="174"/>
      <c r="AC32" s="174"/>
      <c r="AD32" s="174"/>
      <c r="AE32" s="174"/>
      <c r="AF32" s="174"/>
      <c r="AG32" s="174"/>
      <c r="AH32" s="174"/>
    </row>
    <row r="33" spans="1:34" ht="25" customHeight="1">
      <c r="A33" s="176" t="s">
        <v>106</v>
      </c>
      <c r="B33" s="176"/>
      <c r="C33" s="176"/>
      <c r="D33" s="176"/>
      <c r="E33" s="176"/>
      <c r="F33" s="176"/>
      <c r="G33" s="176"/>
      <c r="H33" s="176"/>
      <c r="I33" s="176"/>
      <c r="J33" s="174"/>
      <c r="K33" s="174"/>
      <c r="L33" s="174"/>
      <c r="M33" s="174"/>
      <c r="N33" s="174"/>
      <c r="O33" s="174"/>
      <c r="P33" s="174"/>
      <c r="Q33" s="175"/>
      <c r="R33" s="175"/>
      <c r="S33" s="175"/>
      <c r="T33" s="175"/>
      <c r="U33" s="175"/>
      <c r="V33" s="175"/>
      <c r="W33" s="175"/>
      <c r="X33" s="175"/>
      <c r="Y33" s="175"/>
      <c r="Z33" s="174"/>
      <c r="AA33" s="174"/>
      <c r="AB33" s="174"/>
      <c r="AC33" s="174"/>
      <c r="AD33" s="174"/>
      <c r="AE33" s="174"/>
      <c r="AF33" s="174"/>
      <c r="AG33" s="174"/>
      <c r="AH33" s="174"/>
    </row>
  </sheetData>
  <mergeCells count="169">
    <mergeCell ref="M6:P6"/>
    <mergeCell ref="AX6:BE6"/>
    <mergeCell ref="Q7:U7"/>
    <mergeCell ref="V7:Y7"/>
    <mergeCell ref="AI6:AW6"/>
    <mergeCell ref="AI7:AL7"/>
    <mergeCell ref="AM9:AW9"/>
    <mergeCell ref="AX9:BE9"/>
    <mergeCell ref="V9:Y9"/>
    <mergeCell ref="Z9:AB9"/>
    <mergeCell ref="AC9:AE9"/>
    <mergeCell ref="AF9:AH9"/>
    <mergeCell ref="BG9:BQ9"/>
    <mergeCell ref="Z7:AB7"/>
    <mergeCell ref="AC7:AE7"/>
    <mergeCell ref="AF7:AH7"/>
    <mergeCell ref="AX8:BE8"/>
    <mergeCell ref="AX7:BE7"/>
    <mergeCell ref="AS11:AW12"/>
    <mergeCell ref="AS13:AW13"/>
    <mergeCell ref="AS14:AW14"/>
    <mergeCell ref="Q9:U9"/>
    <mergeCell ref="Q8:U8"/>
    <mergeCell ref="V8:Y8"/>
    <mergeCell ref="Z8:AB8"/>
    <mergeCell ref="AI9:AL9"/>
    <mergeCell ref="AI8:AL8"/>
    <mergeCell ref="X11:AC12"/>
    <mergeCell ref="R11:W12"/>
    <mergeCell ref="AI11:AM12"/>
    <mergeCell ref="AN11:AR12"/>
    <mergeCell ref="R14:W14"/>
    <mergeCell ref="R13:W13"/>
    <mergeCell ref="AE18:AN19"/>
    <mergeCell ref="X15:AC15"/>
    <mergeCell ref="X14:AC14"/>
    <mergeCell ref="AD15:AH15"/>
    <mergeCell ref="AD13:AH13"/>
    <mergeCell ref="R18:AD19"/>
    <mergeCell ref="R15:W15"/>
    <mergeCell ref="AD11:AH12"/>
    <mergeCell ref="AD14:AH14"/>
    <mergeCell ref="L15:Q15"/>
    <mergeCell ref="L13:Q13"/>
    <mergeCell ref="X13:AC13"/>
    <mergeCell ref="AI13:AM13"/>
    <mergeCell ref="AI14:AM14"/>
    <mergeCell ref="AI15:AM15"/>
    <mergeCell ref="AN13:AR13"/>
    <mergeCell ref="AN14:AR14"/>
    <mergeCell ref="AN15:AR15"/>
    <mergeCell ref="AS15:AW15"/>
    <mergeCell ref="A21:E21"/>
    <mergeCell ref="F21:J21"/>
    <mergeCell ref="L21:Q21"/>
    <mergeCell ref="F11:K12"/>
    <mergeCell ref="L11:Q12"/>
    <mergeCell ref="A13:E13"/>
    <mergeCell ref="A20:E20"/>
    <mergeCell ref="A11:E12"/>
    <mergeCell ref="A14:E14"/>
    <mergeCell ref="F14:K14"/>
    <mergeCell ref="L14:Q14"/>
    <mergeCell ref="A18:E19"/>
    <mergeCell ref="F18:K19"/>
    <mergeCell ref="L18:Q19"/>
    <mergeCell ref="A15:E15"/>
    <mergeCell ref="F20:K20"/>
    <mergeCell ref="L20:Q20"/>
    <mergeCell ref="AE20:AF20"/>
    <mergeCell ref="AL20:AN20"/>
    <mergeCell ref="R20:AD20"/>
    <mergeCell ref="AH20:AJ20"/>
    <mergeCell ref="F13:K13"/>
    <mergeCell ref="F15:K15"/>
    <mergeCell ref="R24:AP24"/>
    <mergeCell ref="A22:E23"/>
    <mergeCell ref="A24:E24"/>
    <mergeCell ref="F24:K24"/>
    <mergeCell ref="L24:Q24"/>
    <mergeCell ref="F22:K23"/>
    <mergeCell ref="L22:Q23"/>
    <mergeCell ref="W28:AA28"/>
    <mergeCell ref="T28:V28"/>
    <mergeCell ref="AB28:AD28"/>
    <mergeCell ref="V26:AJ26"/>
    <mergeCell ref="M26:U26"/>
    <mergeCell ref="A26:E26"/>
    <mergeCell ref="F26:K26"/>
    <mergeCell ref="A28:E28"/>
    <mergeCell ref="F28:M28"/>
    <mergeCell ref="O28:S28"/>
    <mergeCell ref="R22:AP23"/>
    <mergeCell ref="Z30:AH31"/>
    <mergeCell ref="J32:P32"/>
    <mergeCell ref="Q32:Y32"/>
    <mergeCell ref="Z32:AH32"/>
    <mergeCell ref="J33:P33"/>
    <mergeCell ref="Q33:Y33"/>
    <mergeCell ref="Z33:AH33"/>
    <mergeCell ref="A32:I32"/>
    <mergeCell ref="A33:I33"/>
    <mergeCell ref="J30:P31"/>
    <mergeCell ref="Q30:Y31"/>
    <mergeCell ref="A30:I31"/>
    <mergeCell ref="G6:K7"/>
    <mergeCell ref="G8:K8"/>
    <mergeCell ref="AJ3:AO3"/>
    <mergeCell ref="AJ2:AO2"/>
    <mergeCell ref="A2:K2"/>
    <mergeCell ref="A6:E7"/>
    <mergeCell ref="A3:K3"/>
    <mergeCell ref="W2:AD2"/>
    <mergeCell ref="W3:AD3"/>
    <mergeCell ref="A8:E8"/>
    <mergeCell ref="L2:V2"/>
    <mergeCell ref="L3:V3"/>
    <mergeCell ref="Q6:Y6"/>
    <mergeCell ref="Z6:AB6"/>
    <mergeCell ref="AC6:AE6"/>
    <mergeCell ref="AF6:AH6"/>
    <mergeCell ref="AE3:AI3"/>
    <mergeCell ref="AE2:AI2"/>
    <mergeCell ref="AM7:AW7"/>
    <mergeCell ref="AP2:AU2"/>
    <mergeCell ref="AP3:AU3"/>
    <mergeCell ref="AM8:AW8"/>
    <mergeCell ref="AC8:AE8"/>
    <mergeCell ref="AF8:AH8"/>
    <mergeCell ref="AZ13:BD13"/>
    <mergeCell ref="BE13:BJ13"/>
    <mergeCell ref="CC13:CG13"/>
    <mergeCell ref="CH13:CL13"/>
    <mergeCell ref="CM13:CQ13"/>
    <mergeCell ref="CR13:CV13"/>
    <mergeCell ref="BK11:BP12"/>
    <mergeCell ref="BQ11:BV12"/>
    <mergeCell ref="BW11:CB12"/>
    <mergeCell ref="CC11:CG12"/>
    <mergeCell ref="CH11:CL12"/>
    <mergeCell ref="CM11:CQ12"/>
    <mergeCell ref="CR11:CV12"/>
    <mergeCell ref="BK13:BP13"/>
    <mergeCell ref="AZ11:BD12"/>
    <mergeCell ref="BE11:BJ12"/>
    <mergeCell ref="CW11:DA12"/>
    <mergeCell ref="CW13:DA13"/>
    <mergeCell ref="CW14:DA14"/>
    <mergeCell ref="CW15:DA15"/>
    <mergeCell ref="CC14:CG14"/>
    <mergeCell ref="CH14:CL14"/>
    <mergeCell ref="CM14:CQ14"/>
    <mergeCell ref="CR14:CV14"/>
    <mergeCell ref="AZ15:BD15"/>
    <mergeCell ref="BE15:BJ15"/>
    <mergeCell ref="BK15:BP15"/>
    <mergeCell ref="BQ15:BV15"/>
    <mergeCell ref="BW15:CB15"/>
    <mergeCell ref="CC15:CG15"/>
    <mergeCell ref="CH15:CL15"/>
    <mergeCell ref="CM15:CQ15"/>
    <mergeCell ref="CR15:CV15"/>
    <mergeCell ref="AZ14:BD14"/>
    <mergeCell ref="BE14:BJ14"/>
    <mergeCell ref="BK14:BP14"/>
    <mergeCell ref="BQ14:BV14"/>
    <mergeCell ref="BW14:CB14"/>
    <mergeCell ref="BQ13:BV13"/>
    <mergeCell ref="BW13:CB13"/>
  </mergeCells>
  <phoneticPr fontId="4"/>
  <dataValidations count="24">
    <dataValidation type="list" allowBlank="1" showInputMessage="1" showErrorMessage="1" prompt="府県名を選択してください。" sqref="A8:E8" xr:uid="{00000000-0002-0000-0000-000001000000}">
      <formula1>"大阪府,京都府,兵庫県,奈良県,滋賀県,和歌山県"</formula1>
    </dataValidation>
    <dataValidation type="list" allowBlank="1" showInputMessage="1" showErrorMessage="1" sqref="AC6:AD6 AA6 Y4:AB4" xr:uid="{00000000-0002-0000-0000-000002000000}">
      <formula1>"女子,男子,混合"</formula1>
    </dataValidation>
    <dataValidation type="textLength" allowBlank="1" showInputMessage="1" showErrorMessage="1" prompt="表記チーム名称を7文字以内で入力してください。_x000a_主にオーダー表やプログラムなどに記載されます。" sqref="W3:AD3" xr:uid="{00000000-0002-0000-0000-000004000000}">
      <formula1>1</formula1>
      <formula2>6</formula2>
    </dataValidation>
    <dataValidation allowBlank="1" showInputMessage="1" showErrorMessage="1" prompt="正式チーム名称の読みをカタカナで入力してください。" sqref="L3:V3" xr:uid="{00000000-0002-0000-0000-000005000000}"/>
    <dataValidation allowBlank="1" showInputMessage="1" showErrorMessage="1" prompt="正式チーム名称を入力してください。" sqref="A3:K3" xr:uid="{00000000-0002-0000-0000-000006000000}"/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3:AU3" xr:uid="{00000000-0002-0000-0000-00000B000000}">
      <formula1>AND(INT(AJ3)=AJ3,LEN(AJ3)=9)</formula1>
    </dataValidation>
    <dataValidation imeMode="on" allowBlank="1" showInputMessage="1" showErrorMessage="1" sqref="F24:R24 F20:Q20 F13:AC15 BE13:CB15" xr:uid="{00000000-0002-0000-0000-00000D000000}"/>
    <dataValidation imeMode="off" allowBlank="1" showInputMessage="1" showErrorMessage="1" sqref="F21:Q21 AE20:AN20 Q32:Y33" xr:uid="{00000000-0002-0000-0000-00000E000000}"/>
    <dataValidation imeMode="off" allowBlank="1" showInputMessage="1" showErrorMessage="1" prompt="すぐに連絡のつくメールアドレスを入力してください。" sqref="R20:AD20" xr:uid="{00000000-0002-0000-0000-00000F000000}"/>
    <dataValidation type="whole" allowBlank="1" showInputMessage="1" showErrorMessage="1" sqref="BF9" xr:uid="{00000000-0002-0000-0000-000014000000}">
      <formula1>1</formula1>
      <formula2>99</formula2>
    </dataValidation>
    <dataValidation type="list" allowBlank="1" showInputMessage="1" showErrorMessage="1" prompt="エントリーするカテゴリーを選択してください。" sqref="AE3:AI3" xr:uid="{1E98A583-D3AC-4F06-A4AD-59A49A6F6162}">
      <formula1>"女子,男子,混合"</formula1>
    </dataValidation>
    <dataValidation type="list" allowBlank="1" showInputMessage="1" showErrorMessage="1" sqref="F26" xr:uid="{6AE48054-2191-44D3-A79E-9109F145C4C6}">
      <formula1>"宿泊する,宿泊しない"</formula1>
    </dataValidation>
    <dataValidation type="list" allowBlank="1" showInputMessage="1" showErrorMessage="1" sqref="F28" xr:uid="{70CF3E78-61F4-4CBA-A5C0-164665166FDE}">
      <formula1>"バス利用あり,バス利用しない"</formula1>
    </dataValidation>
    <dataValidation type="list" allowBlank="1" showInputMessage="1" showErrorMessage="1" sqref="T28:V28 AB28:AD28" xr:uid="{174DC577-2298-4FC3-9663-3E939A977401}">
      <formula1>"0台,1台,2台,3台以上"</formula1>
    </dataValidation>
    <dataValidation allowBlank="1" showInputMessage="1" showErrorMessage="1" prompt="地区名を入力してください。" sqref="G8:K8" xr:uid="{31A5A48A-8EB8-4BB0-9AF4-E87225CA90FF}"/>
    <dataValidation type="list" allowBlank="1" showInputMessage="1" showErrorMessage="1" sqref="Z32:AH33" xr:uid="{4C4FA496-1043-4259-9A96-A53EFBFAA267}">
      <formula1>"指導者,保護者"</formula1>
    </dataValidation>
    <dataValidation type="custom" imeMode="off" allowBlank="1" showInputMessage="1" showErrorMessage="1" error="メンバーIDが9桁の数字ではありません。" prompt="メンバーIDを9桁の数字で入力してください。" sqref="AD13:AH15 CC13:CG15" xr:uid="{00000000-0002-0000-0000-00000C000000}">
      <formula1>AND(INT(AD13)=AD13,LEN(AD13)=9)</formula1>
    </dataValidation>
    <dataValidation type="list" allowBlank="1" showInputMessage="1" showErrorMessage="1" sqref="AI13:AM15 CH13:CL15" xr:uid="{296CA166-678F-46E7-89F8-42A1FA5C8ABB}">
      <formula1>"日小連1次,日小連2次"</formula1>
    </dataValidation>
    <dataValidation type="list" allowBlank="1" showInputMessage="1" showErrorMessage="1" sqref="AN13:AR15 CM13:CQ15" xr:uid="{A31AFAF9-2688-493F-8649-C23BB3F84A86}">
      <formula1>"コーチ1,コーチ2,コーチ3,コーチ4"</formula1>
    </dataValidation>
    <dataValidation type="list" allowBlank="1" showInputMessage="1" showErrorMessage="1" sqref="AS13:AW15 CR13:CV15" xr:uid="{4A024F0F-F59C-41CE-94CA-8F2F59DEA36E}">
      <formula1>"初級,上級"</formula1>
    </dataValidation>
    <dataValidation type="whole" imeMode="off" allowBlank="1" showInputMessage="1" showErrorMessage="1" prompt="1～12の数値で入力してください。" sqref="AC7:AE9" xr:uid="{00000000-0002-0000-0000-000008000000}">
      <formula1>1</formula1>
      <formula2>12</formula2>
    </dataValidation>
    <dataValidation type="whole" imeMode="off" allowBlank="1" showInputMessage="1" showErrorMessage="1" prompt="1～31の数値で入力してください。" sqref="AF7:AH9" xr:uid="{00000000-0002-0000-0000-000009000000}">
      <formula1>1</formula1>
      <formula2>31</formula2>
    </dataValidation>
    <dataValidation type="whole" imeMode="off" allowBlank="1" showInputMessage="1" showErrorMessage="1" sqref="Z7:AB9" xr:uid="{00000000-0002-0000-0000-000016000000}">
      <formula1>2000</formula1>
      <formula2>3000</formula2>
    </dataValidation>
    <dataValidation type="list" allowBlank="1" showInputMessage="1" showErrorMessage="1" sqref="CW13:DA15" xr:uid="{D10D5EC6-D833-4B3D-A7E0-9BAC5B6B0524}">
      <formula1>"MRS登録,指導者資格,審判資格,審判講習受講"</formula1>
    </dataValidation>
  </dataValidations>
  <pageMargins left="0.25" right="0.25" top="0.75" bottom="0.75" header="0.3" footer="0.3"/>
  <pageSetup paperSize="9" orientation="landscape" r:id="rId1"/>
  <rowBreaks count="1" manualBreakCount="1">
    <brk id="16" max="5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477B-8B7C-4191-8D2C-087BED5A1968}">
  <sheetPr>
    <tabColor theme="4"/>
    <pageSetUpPr fitToPage="1"/>
  </sheetPr>
  <dimension ref="B1:N33"/>
  <sheetViews>
    <sheetView topLeftCell="A26" workbookViewId="0">
      <selection activeCell="A2" sqref="A2"/>
    </sheetView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94" t="s">
        <v>52</v>
      </c>
      <c r="C1" s="594"/>
      <c r="D1" s="594"/>
      <c r="E1" s="594"/>
      <c r="F1" s="594"/>
      <c r="G1" s="594"/>
      <c r="H1" s="13"/>
      <c r="I1" s="13"/>
    </row>
    <row r="2" spans="2:9">
      <c r="B2" s="15"/>
    </row>
    <row r="3" spans="2:9" ht="20.5" customHeight="1">
      <c r="B3" s="45" t="s">
        <v>70</v>
      </c>
      <c r="C3" s="596" t="str">
        <f>IF(チーム情報!A3="","",チーム情報!A3)</f>
        <v/>
      </c>
      <c r="D3" s="596"/>
      <c r="F3" s="16" t="s">
        <v>53</v>
      </c>
      <c r="G3" s="17"/>
    </row>
    <row r="4" spans="2:9">
      <c r="B4" s="18" t="s">
        <v>74</v>
      </c>
      <c r="F4" s="19"/>
      <c r="G4" s="46" t="s">
        <v>75</v>
      </c>
    </row>
    <row r="5" spans="2:9" ht="23.5" customHeight="1">
      <c r="B5" s="16" t="s">
        <v>54</v>
      </c>
      <c r="C5" s="595" t="str">
        <f>IF(チーム情報!AX9="","",チーム情報!AX9)</f>
        <v>2025年月日</v>
      </c>
      <c r="D5" s="595"/>
      <c r="F5" s="16" t="s">
        <v>55</v>
      </c>
      <c r="G5" s="83" t="str">
        <f>チーム情報!AM9</f>
        <v>第４９回近畿小学生バレーボール大会</v>
      </c>
    </row>
    <row r="6" spans="2:9">
      <c r="B6" s="18"/>
    </row>
    <row r="7" spans="2:9" ht="19">
      <c r="D7" s="594" t="s">
        <v>56</v>
      </c>
      <c r="E7" s="594"/>
      <c r="F7" s="594"/>
    </row>
    <row r="8" spans="2:9">
      <c r="B8" s="23" t="s">
        <v>144</v>
      </c>
    </row>
    <row r="9" spans="2:9">
      <c r="B9" s="21" t="s">
        <v>68</v>
      </c>
    </row>
    <row r="10" spans="2:9">
      <c r="B10" s="22" t="s">
        <v>69</v>
      </c>
    </row>
    <row r="11" spans="2:9">
      <c r="B11" s="21" t="s">
        <v>57</v>
      </c>
    </row>
    <row r="12" spans="2:9">
      <c r="B12" s="23" t="s">
        <v>147</v>
      </c>
    </row>
    <row r="13" spans="2:9">
      <c r="B13" s="21" t="s">
        <v>146</v>
      </c>
    </row>
    <row r="14" spans="2:9">
      <c r="B14" s="23" t="s">
        <v>60</v>
      </c>
    </row>
    <row r="15" spans="2:9">
      <c r="B15" s="23" t="s">
        <v>71</v>
      </c>
    </row>
    <row r="16" spans="2:9">
      <c r="B16" s="20" t="s">
        <v>61</v>
      </c>
    </row>
    <row r="17" spans="2:14">
      <c r="B17" s="23" t="s">
        <v>145</v>
      </c>
    </row>
    <row r="19" spans="2:14" ht="13.5" thickBot="1"/>
    <row r="20" spans="2:14" ht="21.5" customHeight="1" thickTop="1" thickBot="1">
      <c r="B20" s="26" t="s">
        <v>62</v>
      </c>
      <c r="C20" s="27" t="s">
        <v>63</v>
      </c>
      <c r="D20" s="28" t="s">
        <v>64</v>
      </c>
      <c r="E20" s="29" t="s">
        <v>65</v>
      </c>
      <c r="F20" s="29" t="s">
        <v>66</v>
      </c>
      <c r="G20" s="30" t="s">
        <v>67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algorithmName="SHA-512" hashValue="zc4Sh2hGPYbUSMV7uSlKvnMev5YdmjBGf80Fqo3xxBKiMiF16xxudL7DSHYLlaeqNeR2Qe1RapddLtp9LdUwAg==" saltValue="MNcIG+8DpU055qoU8xALsA==" spinCount="100000" sheet="1" objects="1" scenarios="1"/>
  <mergeCells count="4">
    <mergeCell ref="B1:G1"/>
    <mergeCell ref="C3:D3"/>
    <mergeCell ref="C5:D5"/>
    <mergeCell ref="D7:F7"/>
  </mergeCells>
  <phoneticPr fontId="23"/>
  <conditionalFormatting sqref="C21:C32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6B4F-6A88-4D9F-A3F2-25F2778AFA21}">
  <sheetPr>
    <tabColor rgb="FFFFC000"/>
    <pageSetUpPr fitToPage="1"/>
  </sheetPr>
  <dimension ref="A1:H39"/>
  <sheetViews>
    <sheetView zoomScale="84" zoomScaleNormal="84" workbookViewId="0">
      <selection activeCell="G11" sqref="G11"/>
    </sheetView>
  </sheetViews>
  <sheetFormatPr defaultColWidth="11.453125" defaultRowHeight="22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140</v>
      </c>
      <c r="B1" s="121"/>
      <c r="C1" s="121"/>
      <c r="D1" s="121"/>
      <c r="E1" s="121"/>
      <c r="F1" s="121"/>
      <c r="G1" s="121"/>
    </row>
    <row r="2" spans="1:8" ht="35" customHeight="1" thickBot="1">
      <c r="E2" s="597" t="str">
        <f>チーム情報!A8&amp;"小学生バレーボール連盟"</f>
        <v>小学生バレーボール連盟</v>
      </c>
      <c r="F2" s="597"/>
      <c r="G2" s="597"/>
    </row>
    <row r="3" spans="1:8" ht="35" customHeight="1" thickBot="1">
      <c r="A3" s="86" t="s">
        <v>121</v>
      </c>
      <c r="B3" s="598">
        <f>チーム情報!A3</f>
        <v>0</v>
      </c>
      <c r="C3" s="599"/>
      <c r="D3" s="599"/>
      <c r="E3" s="599"/>
      <c r="F3" s="599"/>
      <c r="G3" s="600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138</v>
      </c>
      <c r="B5" s="89" t="s">
        <v>130</v>
      </c>
      <c r="C5" s="90" t="s">
        <v>125</v>
      </c>
      <c r="D5" s="90" t="s">
        <v>126</v>
      </c>
      <c r="E5" s="90" t="s">
        <v>127</v>
      </c>
      <c r="F5" s="90" t="s">
        <v>128</v>
      </c>
      <c r="G5" s="91" t="s">
        <v>129</v>
      </c>
    </row>
    <row r="6" spans="1:8" ht="35" customHeight="1">
      <c r="A6" s="92" t="s">
        <v>122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123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124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139</v>
      </c>
      <c r="B10" s="89" t="s">
        <v>130</v>
      </c>
      <c r="C10" s="90" t="s">
        <v>125</v>
      </c>
      <c r="D10" s="90" t="s">
        <v>126</v>
      </c>
      <c r="E10" s="90" t="s">
        <v>127</v>
      </c>
      <c r="F10" s="90" t="s">
        <v>128</v>
      </c>
      <c r="G10" s="91" t="s">
        <v>129</v>
      </c>
    </row>
    <row r="11" spans="1:8" ht="35" customHeight="1">
      <c r="A11" s="92" t="s">
        <v>122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IF(チーム情報!CW13="","",チーム情報!CW13)</f>
        <v/>
      </c>
    </row>
    <row r="12" spans="1:8" ht="35" customHeight="1">
      <c r="A12" s="96" t="s">
        <v>123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 t="str">
        <f>IF(チーム情報!CW14="","",チーム情報!CW14)</f>
        <v/>
      </c>
    </row>
    <row r="13" spans="1:8" ht="35" customHeight="1" thickBot="1">
      <c r="A13" s="100" t="s">
        <v>124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 t="str">
        <f>IF(チーム情報!CW15="","",チーム情報!CW15)</f>
        <v/>
      </c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133</v>
      </c>
      <c r="B15" s="106" t="s">
        <v>134</v>
      </c>
      <c r="C15" s="107" t="s">
        <v>136</v>
      </c>
      <c r="D15" s="108"/>
      <c r="E15" s="105" t="s">
        <v>133</v>
      </c>
      <c r="F15" s="106" t="s">
        <v>135</v>
      </c>
      <c r="G15" s="107" t="s">
        <v>136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137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137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137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137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137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137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137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137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137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137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137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137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8" spans="1:8" ht="35" customHeight="1"/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2" spans="1:8" ht="35" customHeight="1"/>
    <row r="33" spans="2:3" ht="35" customHeight="1">
      <c r="C33" s="104"/>
    </row>
    <row r="34" spans="2:3" ht="35" customHeight="1"/>
    <row r="35" spans="2:3" ht="35" customHeight="1">
      <c r="B35" s="85" t="str">
        <f>IF(選手情報!A28="","",選手情報!A28)</f>
        <v/>
      </c>
    </row>
    <row r="36" spans="2:3" ht="35" customHeight="1"/>
    <row r="37" spans="2:3" ht="35" customHeight="1"/>
    <row r="38" spans="2:3" ht="35" customHeight="1"/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jxWQVm3Hj/UaMs3/d80f/0jj9pXnTqF1EkLmCUl0tSF3iIA91vTTkcMMbEt7kulrNtQgJ4nE4AnoFbaC0sDF0Q==" saltValue="G+pslyvqimg8cVgCTwTDUA==" spinCount="100000" sheet="1" objects="1" scenarios="1"/>
  <mergeCells count="2">
    <mergeCell ref="E2:G2"/>
    <mergeCell ref="B3:G3"/>
  </mergeCells>
  <phoneticPr fontId="23"/>
  <pageMargins left="0.7" right="0.7" top="0.75" bottom="0.75" header="0.3" footer="0.3"/>
  <pageSetup paperSize="9" scale="72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074F-A5C5-4C99-A96C-1729347FB419}">
  <sheetPr>
    <tabColor rgb="FFFFC000"/>
    <pageSetUpPr fitToPage="1"/>
  </sheetPr>
  <dimension ref="A1:H39"/>
  <sheetViews>
    <sheetView zoomScale="84" zoomScaleNormal="84" workbookViewId="0">
      <selection activeCell="G11" sqref="G11:G13"/>
    </sheetView>
  </sheetViews>
  <sheetFormatPr defaultColWidth="11.453125" defaultRowHeight="22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140</v>
      </c>
      <c r="B1" s="121"/>
      <c r="C1" s="121"/>
      <c r="D1" s="121"/>
      <c r="E1" s="121"/>
      <c r="F1" s="121"/>
      <c r="G1" s="121"/>
    </row>
    <row r="2" spans="1:8" ht="35" customHeight="1" thickBot="1">
      <c r="E2" s="597" t="str">
        <f>チーム情報!A8&amp;"小学生バレーボール連盟"</f>
        <v>小学生バレーボール連盟</v>
      </c>
      <c r="F2" s="597"/>
      <c r="G2" s="597"/>
    </row>
    <row r="3" spans="1:8" ht="35" customHeight="1" thickBot="1">
      <c r="A3" s="86" t="s">
        <v>121</v>
      </c>
      <c r="B3" s="598">
        <f>チーム情報!A3</f>
        <v>0</v>
      </c>
      <c r="C3" s="599"/>
      <c r="D3" s="599"/>
      <c r="E3" s="599"/>
      <c r="F3" s="599"/>
      <c r="G3" s="600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138</v>
      </c>
      <c r="B5" s="89" t="s">
        <v>130</v>
      </c>
      <c r="C5" s="90" t="s">
        <v>125</v>
      </c>
      <c r="D5" s="90" t="s">
        <v>126</v>
      </c>
      <c r="E5" s="90" t="s">
        <v>127</v>
      </c>
      <c r="F5" s="90" t="s">
        <v>128</v>
      </c>
      <c r="G5" s="91"/>
    </row>
    <row r="6" spans="1:8" ht="35" customHeight="1">
      <c r="A6" s="92" t="s">
        <v>122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123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124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139</v>
      </c>
      <c r="B10" s="89" t="s">
        <v>130</v>
      </c>
      <c r="C10" s="90" t="s">
        <v>125</v>
      </c>
      <c r="D10" s="90" t="s">
        <v>126</v>
      </c>
      <c r="E10" s="90" t="s">
        <v>127</v>
      </c>
      <c r="F10" s="90" t="s">
        <v>128</v>
      </c>
      <c r="G10" s="91" t="s">
        <v>129</v>
      </c>
    </row>
    <row r="11" spans="1:8" ht="35" customHeight="1">
      <c r="A11" s="92" t="s">
        <v>122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IF(チーム情報!CW13="","",チーム情報!CW13)</f>
        <v/>
      </c>
    </row>
    <row r="12" spans="1:8" ht="35" customHeight="1">
      <c r="A12" s="96" t="s">
        <v>123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 t="str">
        <f>IF(チーム情報!CW14="","",チーム情報!CW14)</f>
        <v/>
      </c>
    </row>
    <row r="13" spans="1:8" ht="35" customHeight="1" thickBot="1">
      <c r="A13" s="100" t="s">
        <v>124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 t="str">
        <f>IF(チーム情報!CW15="","",チーム情報!CW15)</f>
        <v/>
      </c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133</v>
      </c>
      <c r="B15" s="106" t="s">
        <v>134</v>
      </c>
      <c r="C15" s="107" t="s">
        <v>136</v>
      </c>
      <c r="D15" s="108"/>
      <c r="E15" s="105" t="s">
        <v>133</v>
      </c>
      <c r="F15" s="106" t="s">
        <v>135</v>
      </c>
      <c r="G15" s="107" t="s">
        <v>136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137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137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137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137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137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137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137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137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137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137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137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137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8" spans="1:8" ht="35" customHeight="1"/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2" spans="1:8" ht="35" customHeight="1"/>
    <row r="33" spans="2:3" ht="35" customHeight="1">
      <c r="C33" s="104"/>
    </row>
    <row r="34" spans="2:3" ht="35" customHeight="1"/>
    <row r="35" spans="2:3" ht="35" customHeight="1">
      <c r="B35" s="85" t="str">
        <f>IF(選手情報!A28="","",選手情報!A28)</f>
        <v/>
      </c>
    </row>
    <row r="36" spans="2:3" ht="35" customHeight="1"/>
    <row r="37" spans="2:3" ht="35" customHeight="1"/>
    <row r="38" spans="2:3" ht="35" customHeight="1"/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0G0ucuVMTKODD5H9zyAwu+iV/yoVwDmvIs+ii+bTYfeNfzvkQ7Ek76CFjIPFqyTV7ASd0W4jz/EncuBWpM1DiA==" saltValue="xFNzxvjDBL1CGq1IsMAtjA==" spinCount="100000" sheet="1" objects="1" scenarios="1"/>
  <mergeCells count="2">
    <mergeCell ref="B3:G3"/>
    <mergeCell ref="E2:G2"/>
  </mergeCells>
  <phoneticPr fontId="23"/>
  <pageMargins left="0.7" right="0.7" top="0.75" bottom="0.75" header="0.3" footer="0.3"/>
  <pageSetup paperSize="9" scale="72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CB7E-FFA3-4D4C-884B-147936EF4D67}">
  <sheetPr>
    <tabColor rgb="FFFFC000"/>
    <pageSetUpPr fitToPage="1"/>
  </sheetPr>
  <dimension ref="A1:H39"/>
  <sheetViews>
    <sheetView zoomScale="84" zoomScaleNormal="84" workbookViewId="0">
      <selection activeCell="F10" sqref="F10:G10"/>
    </sheetView>
  </sheetViews>
  <sheetFormatPr defaultColWidth="11.453125" defaultRowHeight="35" customHeight="1"/>
  <cols>
    <col min="1" max="7" width="17.453125" style="85" customWidth="1"/>
    <col min="8" max="16384" width="11.453125" style="85"/>
  </cols>
  <sheetData>
    <row r="1" spans="1:8" ht="35" customHeight="1">
      <c r="A1" s="121" t="s">
        <v>140</v>
      </c>
      <c r="B1" s="121"/>
      <c r="C1" s="121"/>
      <c r="D1" s="121"/>
      <c r="E1" s="121"/>
      <c r="F1" s="121"/>
      <c r="G1" s="121"/>
    </row>
    <row r="2" spans="1:8" ht="35" customHeight="1" thickBot="1">
      <c r="E2" s="597" t="str">
        <f>"近畿小学生バレーボール連盟"</f>
        <v>近畿小学生バレーボール連盟</v>
      </c>
      <c r="F2" s="597"/>
      <c r="G2" s="597"/>
    </row>
    <row r="3" spans="1:8" ht="35" customHeight="1" thickBot="1">
      <c r="A3" s="86" t="s">
        <v>121</v>
      </c>
      <c r="B3" s="598" t="str">
        <f>チーム情報!A8&amp;"　　"&amp;チーム情報!A3</f>
        <v>　　</v>
      </c>
      <c r="C3" s="599"/>
      <c r="D3" s="599"/>
      <c r="E3" s="599"/>
      <c r="F3" s="599"/>
      <c r="G3" s="600"/>
    </row>
    <row r="4" spans="1:8" ht="35" customHeight="1" thickBot="1">
      <c r="A4" s="87"/>
      <c r="B4" s="87"/>
      <c r="C4" s="87"/>
      <c r="D4" s="87"/>
      <c r="E4" s="87"/>
      <c r="F4" s="87"/>
      <c r="G4" s="87"/>
    </row>
    <row r="5" spans="1:8" ht="35" customHeight="1" thickBot="1">
      <c r="A5" s="88" t="s">
        <v>138</v>
      </c>
      <c r="B5" s="89" t="s">
        <v>130</v>
      </c>
      <c r="C5" s="90" t="s">
        <v>125</v>
      </c>
      <c r="D5" s="90" t="s">
        <v>126</v>
      </c>
      <c r="E5" s="90" t="s">
        <v>127</v>
      </c>
      <c r="F5" s="90"/>
      <c r="G5" s="91"/>
    </row>
    <row r="6" spans="1:8" ht="35" customHeight="1">
      <c r="A6" s="92" t="s">
        <v>122</v>
      </c>
      <c r="B6" s="93" t="str">
        <f>IF(チーム情報!BE13="","",チーム情報!F13&amp;" "&amp;チーム情報!L13)</f>
        <v/>
      </c>
      <c r="C6" s="115" t="str">
        <f>IF(チーム情報!BE13="","",チーム情報!AD13)</f>
        <v/>
      </c>
      <c r="D6" s="94" t="str">
        <f>IF(チーム情報!BE13="","",チーム情報!AI13)</f>
        <v/>
      </c>
      <c r="E6" s="94" t="str">
        <f>IF(チーム情報!BE13="","",チーム情報!AN13)</f>
        <v/>
      </c>
      <c r="F6" s="94" t="str">
        <f>IF(チーム情報!BE13="","",チーム情報!AS13)</f>
        <v/>
      </c>
      <c r="G6" s="95"/>
    </row>
    <row r="7" spans="1:8" ht="35" customHeight="1">
      <c r="A7" s="96" t="s">
        <v>123</v>
      </c>
      <c r="B7" s="97" t="str">
        <f>IF(チーム情報!BE14="","",チーム情報!F14&amp;" "&amp;チーム情報!L14)</f>
        <v/>
      </c>
      <c r="C7" s="116" t="str">
        <f>IF(チーム情報!BE14="","",チーム情報!AD14)</f>
        <v/>
      </c>
      <c r="D7" s="98" t="str">
        <f>IF(チーム情報!BE14="","",チーム情報!AI14)</f>
        <v/>
      </c>
      <c r="E7" s="98" t="str">
        <f>IF(チーム情報!BE14="","",チーム情報!AN14)</f>
        <v/>
      </c>
      <c r="F7" s="98" t="str">
        <f>IF(チーム情報!BE14="","",チーム情報!AS14)</f>
        <v/>
      </c>
      <c r="G7" s="99"/>
    </row>
    <row r="8" spans="1:8" ht="35" customHeight="1" thickBot="1">
      <c r="A8" s="100" t="s">
        <v>124</v>
      </c>
      <c r="B8" s="101" t="str">
        <f>IF(チーム情報!BE15="","",チーム情報!F15&amp;" "&amp;チーム情報!L15)</f>
        <v/>
      </c>
      <c r="C8" s="117" t="str">
        <f>IF(チーム情報!BE15="","",チーム情報!AD15)</f>
        <v/>
      </c>
      <c r="D8" s="102" t="str">
        <f>IF(チーム情報!BE15="","",チーム情報!AI15)</f>
        <v/>
      </c>
      <c r="E8" s="102" t="str">
        <f>IF(チーム情報!BE15="","",チーム情報!AN15)</f>
        <v/>
      </c>
      <c r="F8" s="102" t="str">
        <f>IF(チーム情報!BE15="","",チーム情報!AS15)</f>
        <v/>
      </c>
      <c r="G8" s="103"/>
    </row>
    <row r="9" spans="1:8" ht="35" customHeight="1" thickBot="1"/>
    <row r="10" spans="1:8" ht="35" customHeight="1" thickBot="1">
      <c r="A10" s="88" t="s">
        <v>139</v>
      </c>
      <c r="B10" s="89" t="s">
        <v>130</v>
      </c>
      <c r="C10" s="90" t="s">
        <v>125</v>
      </c>
      <c r="D10" s="90" t="s">
        <v>126</v>
      </c>
      <c r="E10" s="90" t="s">
        <v>127</v>
      </c>
      <c r="F10" s="90"/>
      <c r="G10" s="91"/>
    </row>
    <row r="11" spans="1:8" ht="35" customHeight="1">
      <c r="A11" s="92" t="s">
        <v>122</v>
      </c>
      <c r="B11" s="93" t="str">
        <f>IF(チーム情報!BE13="","",チーム情報!BE13&amp;" "&amp;チーム情報!BK13)</f>
        <v/>
      </c>
      <c r="C11" s="94" t="str">
        <f>IF(チーム情報!CC13="","",チーム情報!CC13)</f>
        <v/>
      </c>
      <c r="D11" s="94" t="str">
        <f>IF(チーム情報!CH13="","",チーム情報!CH13)</f>
        <v/>
      </c>
      <c r="E11" s="94" t="str">
        <f>IF(チーム情報!CM13="","",チーム情報!CM13)</f>
        <v/>
      </c>
      <c r="F11" s="94" t="str">
        <f>IF(チーム情報!CR13="","",チーム情報!CR13)</f>
        <v/>
      </c>
      <c r="G11" s="95" t="str">
        <f>IF(チーム情報!CG13="","",チーム情報!CG13)</f>
        <v/>
      </c>
    </row>
    <row r="12" spans="1:8" ht="35" customHeight="1">
      <c r="A12" s="96" t="s">
        <v>123</v>
      </c>
      <c r="B12" s="97" t="str">
        <f>IF(チーム情報!BE14="","",チーム情報!BE14&amp;" "&amp;チーム情報!BK14)</f>
        <v/>
      </c>
      <c r="C12" s="98" t="str">
        <f>IF(チーム情報!CC14="","",チーム情報!CC14)</f>
        <v/>
      </c>
      <c r="D12" s="98" t="str">
        <f>IF(チーム情報!CH14="","",チーム情報!CH14)</f>
        <v/>
      </c>
      <c r="E12" s="98" t="str">
        <f>IF(チーム情報!CM14="","",チーム情報!CM14)</f>
        <v/>
      </c>
      <c r="F12" s="98" t="str">
        <f>IF(チーム情報!CR14="","",チーム情報!CR14)</f>
        <v/>
      </c>
      <c r="G12" s="99"/>
    </row>
    <row r="13" spans="1:8" ht="35" customHeight="1" thickBot="1">
      <c r="A13" s="100" t="s">
        <v>124</v>
      </c>
      <c r="B13" s="101" t="str">
        <f>IF(チーム情報!BE15="","",チーム情報!BE15&amp;" "&amp;チーム情報!BK15)</f>
        <v/>
      </c>
      <c r="C13" s="102" t="str">
        <f>IF(チーム情報!CC15="","",チーム情報!CC15)</f>
        <v/>
      </c>
      <c r="D13" s="102" t="str">
        <f>IF(チーム情報!CH15="","",チーム情報!CH15)</f>
        <v/>
      </c>
      <c r="E13" s="102" t="str">
        <f>IF(チーム情報!CM15="","",チーム情報!CM15)</f>
        <v/>
      </c>
      <c r="F13" s="102" t="str">
        <f>IF(チーム情報!CR15="","",チーム情報!CR15)</f>
        <v/>
      </c>
      <c r="G13" s="103"/>
    </row>
    <row r="14" spans="1:8" ht="35" customHeight="1" thickBot="1">
      <c r="A14" s="104"/>
      <c r="B14" s="104"/>
      <c r="C14" s="104"/>
      <c r="D14" s="104"/>
      <c r="F14" s="104"/>
      <c r="G14" s="104"/>
    </row>
    <row r="15" spans="1:8" ht="35" customHeight="1" thickBot="1">
      <c r="A15" s="105" t="s">
        <v>133</v>
      </c>
      <c r="B15" s="106" t="s">
        <v>134</v>
      </c>
      <c r="C15" s="107" t="s">
        <v>136</v>
      </c>
      <c r="D15" s="108"/>
      <c r="E15" s="105" t="s">
        <v>133</v>
      </c>
      <c r="F15" s="106" t="s">
        <v>135</v>
      </c>
      <c r="G15" s="107" t="s">
        <v>136</v>
      </c>
      <c r="H15" s="108"/>
    </row>
    <row r="16" spans="1:8" ht="35" customHeight="1">
      <c r="A16" s="109">
        <f>IF(選手情報!A4="","",選手情報!A4)</f>
        <v>1</v>
      </c>
      <c r="B16" s="110" t="str">
        <f>IF(選手情報!BE4="","",選手情報!F4&amp;" "&amp;選手情報!L4)</f>
        <v/>
      </c>
      <c r="C16" s="118" t="str">
        <f>IF(選手情報!CG4="","",選手情報!AH4)</f>
        <v/>
      </c>
      <c r="D16" s="104" t="s">
        <v>137</v>
      </c>
      <c r="E16" s="109">
        <f>IF(選手情報!A4="","",選手情報!A4)</f>
        <v>1</v>
      </c>
      <c r="F16" s="110" t="str">
        <f>IF(選手情報!BE4="","",選手情報!BE4&amp;" "&amp;選手情報!BK4)</f>
        <v/>
      </c>
      <c r="G16" s="118" t="str">
        <f>IF(選手情報!CG4="","",選手情報!CG4)</f>
        <v/>
      </c>
      <c r="H16" s="104"/>
    </row>
    <row r="17" spans="1:8" ht="35" customHeight="1">
      <c r="A17" s="111">
        <f>IF(選手情報!A6="","",選手情報!A6)</f>
        <v>2</v>
      </c>
      <c r="B17" s="112" t="str">
        <f>IF(選手情報!BE6="","",選手情報!F6&amp;" "&amp;選手情報!L6)</f>
        <v/>
      </c>
      <c r="C17" s="119" t="str">
        <f>IF(選手情報!CG6="","",選手情報!AH6)</f>
        <v/>
      </c>
      <c r="D17" s="104" t="s">
        <v>137</v>
      </c>
      <c r="E17" s="111">
        <f>IF(選手情報!A6="","",選手情報!A6)</f>
        <v>2</v>
      </c>
      <c r="F17" s="112" t="str">
        <f>IF(選手情報!BE6="","",選手情報!BE6&amp;" "&amp;選手情報!BK6)</f>
        <v/>
      </c>
      <c r="G17" s="119" t="str">
        <f>IF(選手情報!CG6="","",選手情報!CG6)</f>
        <v/>
      </c>
      <c r="H17" s="104"/>
    </row>
    <row r="18" spans="1:8" ht="35" customHeight="1">
      <c r="A18" s="111">
        <f>IF(選手情報!A8="","",選手情報!A8)</f>
        <v>3</v>
      </c>
      <c r="B18" s="112" t="str">
        <f>IF(選手情報!BE8="","",選手情報!F8&amp;" "&amp;選手情報!L8)</f>
        <v/>
      </c>
      <c r="C18" s="119" t="str">
        <f>IF(選手情報!CG8="","",選手情報!AH8)</f>
        <v/>
      </c>
      <c r="D18" s="104" t="s">
        <v>137</v>
      </c>
      <c r="E18" s="111">
        <f>IF(選手情報!A8="","",選手情報!A8)</f>
        <v>3</v>
      </c>
      <c r="F18" s="112" t="str">
        <f>IF(選手情報!BE8="","",選手情報!BE8&amp;" "&amp;選手情報!BK8)</f>
        <v/>
      </c>
      <c r="G18" s="119" t="str">
        <f>IF(選手情報!CG8="","",選手情報!CG8)</f>
        <v/>
      </c>
      <c r="H18" s="104"/>
    </row>
    <row r="19" spans="1:8" ht="35" customHeight="1">
      <c r="A19" s="111">
        <f>IF(選手情報!A10="","",選手情報!A10)</f>
        <v>4</v>
      </c>
      <c r="B19" s="112" t="str">
        <f>IF(選手情報!BE10="","",選手情報!F10&amp;" "&amp;選手情報!L10)</f>
        <v/>
      </c>
      <c r="C19" s="119" t="str">
        <f>IF(選手情報!CG10="","",選手情報!AH10)</f>
        <v/>
      </c>
      <c r="D19" s="104" t="s">
        <v>137</v>
      </c>
      <c r="E19" s="111">
        <f>IF(選手情報!A10="","",選手情報!A10)</f>
        <v>4</v>
      </c>
      <c r="F19" s="112" t="str">
        <f>IF(選手情報!BE10="","",選手情報!BE10&amp;" "&amp;選手情報!BK10)</f>
        <v/>
      </c>
      <c r="G19" s="119" t="str">
        <f>IF(選手情報!CG10="","",選手情報!CG10)</f>
        <v/>
      </c>
      <c r="H19" s="104"/>
    </row>
    <row r="20" spans="1:8" ht="35" customHeight="1">
      <c r="A20" s="111">
        <f>IF(選手情報!A12="","",選手情報!A12)</f>
        <v>5</v>
      </c>
      <c r="B20" s="112" t="str">
        <f>IF(選手情報!BE12="","",選手情報!F12&amp;" "&amp;選手情報!L12)</f>
        <v/>
      </c>
      <c r="C20" s="119" t="str">
        <f>IF(選手情報!CG12="","",選手情報!AH12)</f>
        <v/>
      </c>
      <c r="D20" s="104" t="s">
        <v>137</v>
      </c>
      <c r="E20" s="111">
        <f>IF(選手情報!A12="","",選手情報!A12)</f>
        <v>5</v>
      </c>
      <c r="F20" s="112" t="str">
        <f>IF(選手情報!BE12="","",選手情報!BE12&amp;" "&amp;選手情報!BK12)</f>
        <v/>
      </c>
      <c r="G20" s="119" t="str">
        <f>IF(選手情報!CG12="","",選手情報!CG12)</f>
        <v/>
      </c>
      <c r="H20" s="104"/>
    </row>
    <row r="21" spans="1:8" ht="35" customHeight="1">
      <c r="A21" s="111">
        <f>IF(選手情報!A14="","",選手情報!A14)</f>
        <v>6</v>
      </c>
      <c r="B21" s="112" t="str">
        <f>IF(選手情報!BE14="","",選手情報!F14&amp;" "&amp;選手情報!L14)</f>
        <v/>
      </c>
      <c r="C21" s="119" t="str">
        <f>IF(選手情報!CG14="","",選手情報!AH14)</f>
        <v/>
      </c>
      <c r="D21" s="104" t="s">
        <v>137</v>
      </c>
      <c r="E21" s="111">
        <f>IF(選手情報!A14="","",選手情報!A14)</f>
        <v>6</v>
      </c>
      <c r="F21" s="112" t="str">
        <f>IF(選手情報!BE14="","",選手情報!BE14&amp;" "&amp;選手情報!BK14)</f>
        <v/>
      </c>
      <c r="G21" s="119" t="str">
        <f>IF(選手情報!CG14="","",選手情報!CG14)</f>
        <v/>
      </c>
      <c r="H21" s="104"/>
    </row>
    <row r="22" spans="1:8" ht="35" customHeight="1">
      <c r="A22" s="111">
        <f>IF(選手情報!A16="","",選手情報!A16)</f>
        <v>7</v>
      </c>
      <c r="B22" s="112" t="str">
        <f>IF(選手情報!BE16="","",選手情報!F16&amp;" "&amp;選手情報!L16)</f>
        <v/>
      </c>
      <c r="C22" s="119" t="str">
        <f>IF(選手情報!CG16="","",選手情報!AH16)</f>
        <v/>
      </c>
      <c r="D22" s="104" t="s">
        <v>137</v>
      </c>
      <c r="E22" s="111">
        <f>IF(選手情報!A16="","",選手情報!A16)</f>
        <v>7</v>
      </c>
      <c r="F22" s="112" t="str">
        <f>IF(選手情報!BE16="","",選手情報!BE16&amp;" "&amp;選手情報!BK16)</f>
        <v/>
      </c>
      <c r="G22" s="119" t="str">
        <f>IF(選手情報!CG16="","",選手情報!CG16)</f>
        <v/>
      </c>
      <c r="H22" s="104"/>
    </row>
    <row r="23" spans="1:8" ht="35" customHeight="1">
      <c r="A23" s="111">
        <f>IF(選手情報!A18="","",選手情報!A18)</f>
        <v>8</v>
      </c>
      <c r="B23" s="112" t="str">
        <f>IF(選手情報!BE18="","",選手情報!F18&amp;" "&amp;選手情報!L18)</f>
        <v/>
      </c>
      <c r="C23" s="119" t="str">
        <f>IF(選手情報!CG18="","",選手情報!AH18)</f>
        <v/>
      </c>
      <c r="D23" s="104" t="s">
        <v>137</v>
      </c>
      <c r="E23" s="111">
        <f>IF(選手情報!A18="","",選手情報!A18)</f>
        <v>8</v>
      </c>
      <c r="F23" s="112" t="str">
        <f>IF(選手情報!BE18="","",選手情報!BE18&amp;" "&amp;選手情報!BK18)</f>
        <v/>
      </c>
      <c r="G23" s="119" t="str">
        <f>IF(選手情報!CG18="","",選手情報!CG18)</f>
        <v/>
      </c>
      <c r="H23" s="104"/>
    </row>
    <row r="24" spans="1:8" ht="35" customHeight="1">
      <c r="A24" s="111">
        <f>IF(選手情報!A20="","",選手情報!A20)</f>
        <v>9</v>
      </c>
      <c r="B24" s="112" t="str">
        <f>IF(選手情報!BE20="","",選手情報!F20&amp;" "&amp;選手情報!L20)</f>
        <v/>
      </c>
      <c r="C24" s="119" t="str">
        <f>IF(選手情報!CG20="","",選手情報!AH20)</f>
        <v/>
      </c>
      <c r="D24" s="104" t="s">
        <v>137</v>
      </c>
      <c r="E24" s="111">
        <f>IF(選手情報!A20="","",選手情報!A20)</f>
        <v>9</v>
      </c>
      <c r="F24" s="112" t="str">
        <f>IF(選手情報!BE20="","",選手情報!BE20&amp;" "&amp;選手情報!BK20)</f>
        <v/>
      </c>
      <c r="G24" s="119" t="str">
        <f>IF(選手情報!CG20="","",選手情報!CG20)</f>
        <v/>
      </c>
      <c r="H24" s="104"/>
    </row>
    <row r="25" spans="1:8" ht="35" customHeight="1">
      <c r="A25" s="111">
        <f>IF(選手情報!A22="","",選手情報!A22)</f>
        <v>10</v>
      </c>
      <c r="B25" s="112" t="str">
        <f>IF(選手情報!BE22="","",選手情報!F22&amp;" "&amp;選手情報!L22)</f>
        <v/>
      </c>
      <c r="C25" s="119" t="str">
        <f>IF(選手情報!CG22="","",選手情報!AH22)</f>
        <v/>
      </c>
      <c r="D25" s="104" t="s">
        <v>137</v>
      </c>
      <c r="E25" s="111">
        <f>IF(選手情報!A22="","",選手情報!A22)</f>
        <v>10</v>
      </c>
      <c r="F25" s="112" t="str">
        <f>IF(選手情報!BE22="","",選手情報!BE22&amp;" "&amp;選手情報!BK22)</f>
        <v/>
      </c>
      <c r="G25" s="119" t="str">
        <f>IF(選手情報!CG22="","",選手情報!CG22)</f>
        <v/>
      </c>
      <c r="H25" s="104"/>
    </row>
    <row r="26" spans="1:8" ht="35" customHeight="1">
      <c r="A26" s="111">
        <f>IF(選手情報!A24="","",選手情報!A24)</f>
        <v>11</v>
      </c>
      <c r="B26" s="112" t="str">
        <f>IF(選手情報!BE24="","",選手情報!F24&amp;" "&amp;選手情報!L24)</f>
        <v/>
      </c>
      <c r="C26" s="119" t="str">
        <f>IF(選手情報!CG24="","",選手情報!AH24)</f>
        <v/>
      </c>
      <c r="D26" s="104" t="s">
        <v>137</v>
      </c>
      <c r="E26" s="111">
        <f>IF(選手情報!A24="","",選手情報!A24)</f>
        <v>11</v>
      </c>
      <c r="F26" s="112" t="str">
        <f>IF(選手情報!BE24="","",選手情報!BE24&amp;" "&amp;選手情報!BK24)</f>
        <v/>
      </c>
      <c r="G26" s="119" t="str">
        <f>IF(選手情報!CG24="","",選手情報!CG24)</f>
        <v/>
      </c>
      <c r="H26" s="104"/>
    </row>
    <row r="27" spans="1:8" ht="35" customHeight="1" thickBot="1">
      <c r="A27" s="113">
        <f>IF(選手情報!A26="","",選手情報!A26)</f>
        <v>12</v>
      </c>
      <c r="B27" s="114" t="str">
        <f>IF(選手情報!BE26="","",選手情報!F26&amp;" "&amp;選手情報!L26)</f>
        <v/>
      </c>
      <c r="C27" s="120" t="str">
        <f>IF(選手情報!CG26="","",選手情報!AH26)</f>
        <v/>
      </c>
      <c r="D27" s="104" t="s">
        <v>137</v>
      </c>
      <c r="E27" s="113">
        <f>IF(選手情報!A26="","",選手情報!A26)</f>
        <v>12</v>
      </c>
      <c r="F27" s="114" t="str">
        <f>IF(選手情報!BE26="","",選手情報!BE26&amp;" "&amp;選手情報!BK26)</f>
        <v/>
      </c>
      <c r="G27" s="120" t="str">
        <f>IF(選手情報!CG26="","",選手情報!CG26)</f>
        <v/>
      </c>
      <c r="H27" s="104"/>
    </row>
    <row r="29" spans="1:8" ht="35" customHeight="1">
      <c r="C29" s="104"/>
      <c r="F29" s="104"/>
    </row>
    <row r="30" spans="1:8" ht="35" customHeight="1">
      <c r="C30" s="104"/>
    </row>
    <row r="31" spans="1:8" ht="35" customHeight="1">
      <c r="C31" s="104"/>
    </row>
    <row r="33" spans="2:3" ht="35" customHeight="1">
      <c r="C33" s="104"/>
    </row>
    <row r="35" spans="2:3" ht="35" customHeight="1">
      <c r="B35" s="85" t="str">
        <f>IF(選手情報!A28="","",選手情報!A28)</f>
        <v/>
      </c>
    </row>
    <row r="39" spans="2:3" ht="35" customHeight="1">
      <c r="C39" s="85" t="str">
        <f>IF(選手情報!F27="","",選手情報!F27&amp;" "&amp;選手情報!L27)</f>
        <v/>
      </c>
    </row>
  </sheetData>
  <sheetProtection algorithmName="SHA-512" hashValue="Gt4zWlUdFgKX2gsapOO1157rrbWgOliuQN2sytDqRKd1QNfWyGLkiDfoYynm0bCER4tj236HkHspoj2K7QS1rA==" saltValue="JHbAN1d1gV0K4rTHLCaJFw==" spinCount="100000" sheet="1" objects="1" scenarios="1"/>
  <mergeCells count="2">
    <mergeCell ref="E2:G2"/>
    <mergeCell ref="B3:G3"/>
  </mergeCells>
  <phoneticPr fontId="23"/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DC30"/>
  <sheetViews>
    <sheetView zoomScale="60" zoomScaleNormal="60" zoomScaleSheetLayoutView="100" workbookViewId="0">
      <selection activeCell="E4" sqref="E4:E5"/>
    </sheetView>
  </sheetViews>
  <sheetFormatPr defaultColWidth="2.453125" defaultRowHeight="13"/>
  <cols>
    <col min="1" max="4" width="2.453125" style="1"/>
    <col min="5" max="5" width="6.6328125" style="1" customWidth="1"/>
    <col min="6" max="44" width="2.453125" style="1"/>
    <col min="45" max="45" width="2.453125" style="1" customWidth="1"/>
    <col min="46" max="16384" width="2.453125" style="1"/>
  </cols>
  <sheetData>
    <row r="1" spans="1:107">
      <c r="C1" s="1" t="s">
        <v>37</v>
      </c>
    </row>
    <row r="2" spans="1:107" ht="13.5" customHeight="1">
      <c r="A2" s="281" t="s">
        <v>13</v>
      </c>
      <c r="B2" s="282"/>
      <c r="C2" s="314" t="s">
        <v>13</v>
      </c>
      <c r="D2" s="315"/>
      <c r="E2" s="315" t="s">
        <v>49</v>
      </c>
      <c r="F2" s="283" t="s">
        <v>23</v>
      </c>
      <c r="G2" s="284"/>
      <c r="H2" s="284"/>
      <c r="I2" s="284"/>
      <c r="J2" s="284"/>
      <c r="K2" s="284"/>
      <c r="L2" s="284" t="s">
        <v>22</v>
      </c>
      <c r="M2" s="284"/>
      <c r="N2" s="284"/>
      <c r="O2" s="284"/>
      <c r="P2" s="284"/>
      <c r="Q2" s="287"/>
      <c r="R2" s="283" t="s">
        <v>38</v>
      </c>
      <c r="S2" s="284"/>
      <c r="T2" s="284"/>
      <c r="U2" s="284"/>
      <c r="V2" s="284"/>
      <c r="W2" s="284"/>
      <c r="X2" s="284" t="s">
        <v>39</v>
      </c>
      <c r="Y2" s="284"/>
      <c r="Z2" s="284"/>
      <c r="AA2" s="284"/>
      <c r="AB2" s="284"/>
      <c r="AC2" s="287"/>
      <c r="AD2" s="289" t="s">
        <v>14</v>
      </c>
      <c r="AE2" s="289"/>
      <c r="AF2" s="289" t="s">
        <v>15</v>
      </c>
      <c r="AG2" s="289"/>
      <c r="AH2" s="289" t="s">
        <v>41</v>
      </c>
      <c r="AI2" s="289"/>
      <c r="AJ2" s="289"/>
      <c r="AK2" s="289"/>
      <c r="AL2" s="289"/>
      <c r="AM2" s="275" t="s">
        <v>25</v>
      </c>
      <c r="AN2" s="276"/>
      <c r="AO2" s="277"/>
      <c r="AP2" s="265" t="s">
        <v>93</v>
      </c>
      <c r="AQ2" s="266"/>
      <c r="AR2" s="266"/>
      <c r="AS2" s="267"/>
      <c r="AT2" s="265" t="s">
        <v>26</v>
      </c>
      <c r="AU2" s="266"/>
      <c r="AV2" s="266"/>
      <c r="AW2" s="266"/>
      <c r="AX2" s="266"/>
      <c r="AY2" s="266"/>
      <c r="AZ2" s="266"/>
      <c r="BA2" s="266"/>
      <c r="BB2" s="266"/>
      <c r="BC2" s="266"/>
      <c r="BD2" s="267"/>
      <c r="BE2" s="258" t="s">
        <v>23</v>
      </c>
      <c r="BF2" s="258"/>
      <c r="BG2" s="258"/>
      <c r="BH2" s="258"/>
      <c r="BI2" s="258"/>
      <c r="BJ2" s="258"/>
      <c r="BK2" s="258" t="s">
        <v>22</v>
      </c>
      <c r="BL2" s="258"/>
      <c r="BM2" s="258"/>
      <c r="BN2" s="258"/>
      <c r="BO2" s="258"/>
      <c r="BP2" s="258"/>
      <c r="BQ2" s="258" t="s">
        <v>38</v>
      </c>
      <c r="BR2" s="258"/>
      <c r="BS2" s="258"/>
      <c r="BT2" s="258"/>
      <c r="BU2" s="258"/>
      <c r="BV2" s="258"/>
      <c r="BW2" s="258" t="s">
        <v>39</v>
      </c>
      <c r="BX2" s="258"/>
      <c r="BY2" s="258"/>
      <c r="BZ2" s="258"/>
      <c r="CA2" s="258"/>
      <c r="CB2" s="258"/>
      <c r="CC2" s="258" t="s">
        <v>14</v>
      </c>
      <c r="CD2" s="258"/>
      <c r="CE2" s="258" t="s">
        <v>15</v>
      </c>
      <c r="CF2" s="258"/>
      <c r="CG2" s="258" t="s">
        <v>41</v>
      </c>
      <c r="CH2" s="258"/>
      <c r="CI2" s="258"/>
      <c r="CJ2" s="258"/>
      <c r="CK2" s="258"/>
      <c r="CL2" s="258" t="s">
        <v>25</v>
      </c>
      <c r="CM2" s="258"/>
      <c r="CN2" s="258"/>
      <c r="CO2" s="258" t="s">
        <v>93</v>
      </c>
      <c r="CP2" s="258"/>
      <c r="CQ2" s="258"/>
      <c r="CR2" s="258"/>
      <c r="CS2" s="258" t="s">
        <v>26</v>
      </c>
      <c r="CT2" s="258"/>
      <c r="CU2" s="258"/>
      <c r="CV2" s="258"/>
      <c r="CW2" s="258"/>
      <c r="CX2" s="258"/>
      <c r="CY2" s="258"/>
      <c r="CZ2" s="258"/>
      <c r="DA2" s="258"/>
      <c r="DB2" s="258"/>
      <c r="DC2" s="258"/>
    </row>
    <row r="3" spans="1:107">
      <c r="A3" s="281"/>
      <c r="B3" s="282"/>
      <c r="C3" s="316"/>
      <c r="D3" s="317"/>
      <c r="E3" s="317"/>
      <c r="F3" s="285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8"/>
      <c r="R3" s="285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8"/>
      <c r="AD3" s="290"/>
      <c r="AE3" s="290"/>
      <c r="AF3" s="290"/>
      <c r="AG3" s="290"/>
      <c r="AH3" s="290"/>
      <c r="AI3" s="290"/>
      <c r="AJ3" s="290"/>
      <c r="AK3" s="290"/>
      <c r="AL3" s="290"/>
      <c r="AM3" s="275"/>
      <c r="AN3" s="276"/>
      <c r="AO3" s="277"/>
      <c r="AP3" s="268"/>
      <c r="AQ3" s="269"/>
      <c r="AR3" s="269"/>
      <c r="AS3" s="270"/>
      <c r="AT3" s="268"/>
      <c r="AU3" s="269"/>
      <c r="AV3" s="269"/>
      <c r="AW3" s="269"/>
      <c r="AX3" s="269"/>
      <c r="AY3" s="269"/>
      <c r="AZ3" s="269"/>
      <c r="BA3" s="269"/>
      <c r="BB3" s="269"/>
      <c r="BC3" s="269"/>
      <c r="BD3" s="270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</row>
    <row r="4" spans="1:107">
      <c r="A4" s="291">
        <f>IF(E4="●",IF(C4=1,"①",IF(C4=2,"②", IF(C4=3,"③", IF(C4=4,"④", IF(C4=5,"⑤", IF(C4=6,"⑥", IF(C4=7,"⑦", IF(C4=8,"⑧", IF(C4=9,"⑨", IF(C4=10,"⑩", IF(C4=11,"⑪", IF(C4=12,"⑫", IF(C4=13,"⑬", IF(C4=14,"⑭", IF(C4=15,"⑮", IF(C4=16,"⑯", IF(C4=17,"⑰", IF(C4=18,"⑱", IF(C4=19,"⑲", IF(C4=20,"⑳", IF(C4=21,"㉑"))))))))))))))))))))),C4)</f>
        <v>1</v>
      </c>
      <c r="B4" s="292"/>
      <c r="C4" s="271">
        <v>1</v>
      </c>
      <c r="D4" s="272"/>
      <c r="E4" s="312"/>
      <c r="F4" s="293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7"/>
      <c r="R4" s="293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7"/>
      <c r="AD4" s="299"/>
      <c r="AE4" s="300"/>
      <c r="AF4" s="303"/>
      <c r="AG4" s="304"/>
      <c r="AH4" s="303"/>
      <c r="AI4" s="307"/>
      <c r="AJ4" s="307"/>
      <c r="AK4" s="307"/>
      <c r="AL4" s="304"/>
      <c r="AM4" s="309"/>
      <c r="AN4" s="310"/>
      <c r="AO4" s="311"/>
      <c r="AP4" s="259"/>
      <c r="AQ4" s="260"/>
      <c r="AR4" s="260"/>
      <c r="AS4" s="261"/>
      <c r="AT4" s="278"/>
      <c r="AU4" s="279"/>
      <c r="AV4" s="279"/>
      <c r="AW4" s="279"/>
      <c r="AX4" s="279"/>
      <c r="AY4" s="279"/>
      <c r="AZ4" s="279"/>
      <c r="BA4" s="279"/>
      <c r="BB4" s="279"/>
      <c r="BC4" s="279"/>
      <c r="BD4" s="280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50"/>
      <c r="CD4" s="251"/>
      <c r="CE4" s="254"/>
      <c r="CF4" s="255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/>
      <c r="CS4" s="249"/>
      <c r="CT4" s="249"/>
      <c r="CU4" s="249"/>
      <c r="CV4" s="249"/>
      <c r="CW4" s="249"/>
      <c r="CX4" s="249"/>
      <c r="CY4" s="249"/>
      <c r="CZ4" s="249"/>
      <c r="DA4" s="249"/>
      <c r="DB4" s="249"/>
      <c r="DC4" s="249"/>
    </row>
    <row r="5" spans="1:107">
      <c r="A5" s="291"/>
      <c r="B5" s="292"/>
      <c r="C5" s="273"/>
      <c r="D5" s="274"/>
      <c r="E5" s="313"/>
      <c r="F5" s="295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8"/>
      <c r="R5" s="295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8"/>
      <c r="AD5" s="301"/>
      <c r="AE5" s="302"/>
      <c r="AF5" s="305"/>
      <c r="AG5" s="306"/>
      <c r="AH5" s="305"/>
      <c r="AI5" s="308"/>
      <c r="AJ5" s="308"/>
      <c r="AK5" s="308"/>
      <c r="AL5" s="306"/>
      <c r="AM5" s="309"/>
      <c r="AN5" s="310"/>
      <c r="AO5" s="311"/>
      <c r="AP5" s="262"/>
      <c r="AQ5" s="263"/>
      <c r="AR5" s="263"/>
      <c r="AS5" s="264"/>
      <c r="AT5" s="278"/>
      <c r="AU5" s="279"/>
      <c r="AV5" s="279"/>
      <c r="AW5" s="279"/>
      <c r="AX5" s="279"/>
      <c r="AY5" s="279"/>
      <c r="AZ5" s="279"/>
      <c r="BA5" s="279"/>
      <c r="BB5" s="279"/>
      <c r="BC5" s="279"/>
      <c r="BD5" s="280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52"/>
      <c r="CD5" s="253"/>
      <c r="CE5" s="256"/>
      <c r="CF5" s="257"/>
      <c r="CG5" s="249"/>
      <c r="CH5" s="249"/>
      <c r="CI5" s="249"/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</row>
    <row r="6" spans="1:107">
      <c r="A6" s="291">
        <f t="shared" ref="A6" si="0">IF(E6="●",IF(C6=1,"①",IF(C6=2,"②", IF(C6=3,"③", IF(C6=4,"④", IF(C6=5,"⑤", IF(C6=6,"⑥", IF(C6=7,"⑦", IF(C6=8,"⑧", IF(C6=9,"⑨", IF(C6=10,"⑩", IF(C6=11,"⑪", IF(C6=12,"⑫", IF(C6=13,"⑬", IF(C6=14,"⑭", IF(C6=15,"⑮", IF(C6=16,"⑯", IF(C6=17,"⑰", IF(C6=18,"⑱", IF(C6=19,"⑲", IF(C6=20,"⑳", IF(C6=21,"㉑"))))))))))))))))))))),C6)</f>
        <v>2</v>
      </c>
      <c r="B6" s="292"/>
      <c r="C6" s="271">
        <v>2</v>
      </c>
      <c r="D6" s="272"/>
      <c r="E6" s="312"/>
      <c r="F6" s="293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7"/>
      <c r="R6" s="293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7"/>
      <c r="AD6" s="299"/>
      <c r="AE6" s="300"/>
      <c r="AF6" s="303"/>
      <c r="AG6" s="304"/>
      <c r="AH6" s="303"/>
      <c r="AI6" s="307"/>
      <c r="AJ6" s="307"/>
      <c r="AK6" s="307"/>
      <c r="AL6" s="304"/>
      <c r="AM6" s="309"/>
      <c r="AN6" s="310"/>
      <c r="AO6" s="311"/>
      <c r="AP6" s="259"/>
      <c r="AQ6" s="260"/>
      <c r="AR6" s="260"/>
      <c r="AS6" s="261"/>
      <c r="AT6" s="278"/>
      <c r="AU6" s="279"/>
      <c r="AV6" s="279"/>
      <c r="AW6" s="279"/>
      <c r="AX6" s="279"/>
      <c r="AY6" s="279"/>
      <c r="AZ6" s="279"/>
      <c r="BA6" s="279"/>
      <c r="BB6" s="279"/>
      <c r="BC6" s="279"/>
      <c r="BD6" s="280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49"/>
      <c r="BR6" s="249"/>
      <c r="BS6" s="249"/>
      <c r="BT6" s="249"/>
      <c r="BU6" s="249"/>
      <c r="BV6" s="249"/>
      <c r="BW6" s="249"/>
      <c r="BX6" s="249"/>
      <c r="BY6" s="249"/>
      <c r="BZ6" s="249"/>
      <c r="CA6" s="249"/>
      <c r="CB6" s="249"/>
      <c r="CC6" s="250"/>
      <c r="CD6" s="251"/>
      <c r="CE6" s="254"/>
      <c r="CF6" s="255"/>
      <c r="CG6" s="249"/>
      <c r="CH6" s="249"/>
      <c r="CI6" s="249"/>
      <c r="CJ6" s="249"/>
      <c r="CK6" s="249"/>
      <c r="CL6" s="249"/>
      <c r="CM6" s="249"/>
      <c r="CN6" s="249"/>
      <c r="CO6" s="249"/>
      <c r="CP6" s="249"/>
      <c r="CQ6" s="249"/>
      <c r="CR6" s="249"/>
      <c r="CS6" s="249"/>
      <c r="CT6" s="249"/>
      <c r="CU6" s="249"/>
      <c r="CV6" s="249"/>
      <c r="CW6" s="249"/>
      <c r="CX6" s="249"/>
      <c r="CY6" s="249"/>
      <c r="CZ6" s="249"/>
      <c r="DA6" s="249"/>
      <c r="DB6" s="249"/>
      <c r="DC6" s="249"/>
    </row>
    <row r="7" spans="1:107">
      <c r="A7" s="291"/>
      <c r="B7" s="292"/>
      <c r="C7" s="273"/>
      <c r="D7" s="274"/>
      <c r="E7" s="313"/>
      <c r="F7" s="295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8"/>
      <c r="R7" s="295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8"/>
      <c r="AD7" s="301"/>
      <c r="AE7" s="302"/>
      <c r="AF7" s="305"/>
      <c r="AG7" s="306"/>
      <c r="AH7" s="305"/>
      <c r="AI7" s="308"/>
      <c r="AJ7" s="308"/>
      <c r="AK7" s="308"/>
      <c r="AL7" s="306"/>
      <c r="AM7" s="309"/>
      <c r="AN7" s="310"/>
      <c r="AO7" s="311"/>
      <c r="AP7" s="262"/>
      <c r="AQ7" s="263"/>
      <c r="AR7" s="263"/>
      <c r="AS7" s="264"/>
      <c r="AT7" s="278"/>
      <c r="AU7" s="279"/>
      <c r="AV7" s="279"/>
      <c r="AW7" s="279"/>
      <c r="AX7" s="279"/>
      <c r="AY7" s="279"/>
      <c r="AZ7" s="279"/>
      <c r="BA7" s="279"/>
      <c r="BB7" s="279"/>
      <c r="BC7" s="279"/>
      <c r="BD7" s="280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52"/>
      <c r="CD7" s="253"/>
      <c r="CE7" s="256"/>
      <c r="CF7" s="257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  <c r="DB7" s="249"/>
      <c r="DC7" s="249"/>
    </row>
    <row r="8" spans="1:107">
      <c r="A8" s="291">
        <f t="shared" ref="A8" si="1">IF(E8="●",IF(C8=1,"①",IF(C8=2,"②", IF(C8=3,"③", IF(C8=4,"④", IF(C8=5,"⑤", IF(C8=6,"⑥", IF(C8=7,"⑦", IF(C8=8,"⑧", IF(C8=9,"⑨", IF(C8=10,"⑩", IF(C8=11,"⑪", IF(C8=12,"⑫", IF(C8=13,"⑬", IF(C8=14,"⑭", IF(C8=15,"⑮", IF(C8=16,"⑯", IF(C8=17,"⑰", IF(C8=18,"⑱", IF(C8=19,"⑲", IF(C8=20,"⑳", IF(C8=21,"㉑"))))))))))))))))))))),C8)</f>
        <v>3</v>
      </c>
      <c r="B8" s="292"/>
      <c r="C8" s="271">
        <v>3</v>
      </c>
      <c r="D8" s="272"/>
      <c r="E8" s="312"/>
      <c r="F8" s="293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7"/>
      <c r="R8" s="293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7"/>
      <c r="AD8" s="299"/>
      <c r="AE8" s="300"/>
      <c r="AF8" s="303"/>
      <c r="AG8" s="304"/>
      <c r="AH8" s="303"/>
      <c r="AI8" s="307"/>
      <c r="AJ8" s="307"/>
      <c r="AK8" s="307"/>
      <c r="AL8" s="304"/>
      <c r="AM8" s="309"/>
      <c r="AN8" s="310"/>
      <c r="AO8" s="311"/>
      <c r="AP8" s="259"/>
      <c r="AQ8" s="260"/>
      <c r="AR8" s="260"/>
      <c r="AS8" s="261"/>
      <c r="AT8" s="278"/>
      <c r="AU8" s="279"/>
      <c r="AV8" s="279"/>
      <c r="AW8" s="279"/>
      <c r="AX8" s="279"/>
      <c r="AY8" s="279"/>
      <c r="AZ8" s="279"/>
      <c r="BA8" s="279"/>
      <c r="BB8" s="279"/>
      <c r="BC8" s="279"/>
      <c r="BD8" s="280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50"/>
      <c r="CD8" s="251"/>
      <c r="CE8" s="254"/>
      <c r="CF8" s="255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  <c r="DB8" s="249"/>
      <c r="DC8" s="249"/>
    </row>
    <row r="9" spans="1:107">
      <c r="A9" s="291"/>
      <c r="B9" s="292"/>
      <c r="C9" s="273"/>
      <c r="D9" s="274"/>
      <c r="E9" s="313"/>
      <c r="F9" s="295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8"/>
      <c r="R9" s="295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8"/>
      <c r="AD9" s="301"/>
      <c r="AE9" s="302"/>
      <c r="AF9" s="305"/>
      <c r="AG9" s="306"/>
      <c r="AH9" s="305"/>
      <c r="AI9" s="308"/>
      <c r="AJ9" s="308"/>
      <c r="AK9" s="308"/>
      <c r="AL9" s="306"/>
      <c r="AM9" s="309"/>
      <c r="AN9" s="310"/>
      <c r="AO9" s="311"/>
      <c r="AP9" s="262"/>
      <c r="AQ9" s="263"/>
      <c r="AR9" s="263"/>
      <c r="AS9" s="264"/>
      <c r="AT9" s="278"/>
      <c r="AU9" s="279"/>
      <c r="AV9" s="279"/>
      <c r="AW9" s="279"/>
      <c r="AX9" s="279"/>
      <c r="AY9" s="279"/>
      <c r="AZ9" s="279"/>
      <c r="BA9" s="279"/>
      <c r="BB9" s="279"/>
      <c r="BC9" s="279"/>
      <c r="BD9" s="280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52"/>
      <c r="CD9" s="253"/>
      <c r="CE9" s="256"/>
      <c r="CF9" s="257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</row>
    <row r="10" spans="1:107">
      <c r="A10" s="291">
        <f t="shared" ref="A10" si="2">IF(E10="●",IF(C10=1,"①",IF(C10=2,"②", IF(C10=3,"③", IF(C10=4,"④", IF(C10=5,"⑤", IF(C10=6,"⑥", IF(C10=7,"⑦", IF(C10=8,"⑧", IF(C10=9,"⑨", IF(C10=10,"⑩", IF(C10=11,"⑪", IF(C10=12,"⑫", IF(C10=13,"⑬", IF(C10=14,"⑭", IF(C10=15,"⑮", IF(C10=16,"⑯", IF(C10=17,"⑰", IF(C10=18,"⑱", IF(C10=19,"⑲", IF(C10=20,"⑳", IF(C10=21,"㉑"))))))))))))))))))))),C10)</f>
        <v>4</v>
      </c>
      <c r="B10" s="292"/>
      <c r="C10" s="271">
        <v>4</v>
      </c>
      <c r="D10" s="272"/>
      <c r="E10" s="312"/>
      <c r="F10" s="303"/>
      <c r="G10" s="307"/>
      <c r="H10" s="307"/>
      <c r="I10" s="307"/>
      <c r="J10" s="307"/>
      <c r="K10" s="318"/>
      <c r="L10" s="294"/>
      <c r="M10" s="294"/>
      <c r="N10" s="294"/>
      <c r="O10" s="294"/>
      <c r="P10" s="294"/>
      <c r="Q10" s="297"/>
      <c r="R10" s="293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7"/>
      <c r="AD10" s="299"/>
      <c r="AE10" s="300"/>
      <c r="AF10" s="303"/>
      <c r="AG10" s="304"/>
      <c r="AH10" s="303"/>
      <c r="AI10" s="307"/>
      <c r="AJ10" s="307"/>
      <c r="AK10" s="307"/>
      <c r="AL10" s="304"/>
      <c r="AM10" s="309"/>
      <c r="AN10" s="310"/>
      <c r="AO10" s="311"/>
      <c r="AP10" s="259"/>
      <c r="AQ10" s="260"/>
      <c r="AR10" s="260"/>
      <c r="AS10" s="261"/>
      <c r="AT10" s="278"/>
      <c r="AU10" s="279"/>
      <c r="AV10" s="279"/>
      <c r="AW10" s="279"/>
      <c r="AX10" s="279"/>
      <c r="AY10" s="279"/>
      <c r="AZ10" s="279"/>
      <c r="BA10" s="279"/>
      <c r="BB10" s="279"/>
      <c r="BC10" s="279"/>
      <c r="BD10" s="280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50"/>
      <c r="CD10" s="251"/>
      <c r="CE10" s="254"/>
      <c r="CF10" s="255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</row>
    <row r="11" spans="1:107">
      <c r="A11" s="291"/>
      <c r="B11" s="292"/>
      <c r="C11" s="273"/>
      <c r="D11" s="274"/>
      <c r="E11" s="313"/>
      <c r="F11" s="305"/>
      <c r="G11" s="308"/>
      <c r="H11" s="308"/>
      <c r="I11" s="308"/>
      <c r="J11" s="308"/>
      <c r="K11" s="319"/>
      <c r="L11" s="296"/>
      <c r="M11" s="296"/>
      <c r="N11" s="296"/>
      <c r="O11" s="296"/>
      <c r="P11" s="296"/>
      <c r="Q11" s="298"/>
      <c r="R11" s="295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8"/>
      <c r="AD11" s="301"/>
      <c r="AE11" s="302"/>
      <c r="AF11" s="305"/>
      <c r="AG11" s="306"/>
      <c r="AH11" s="305"/>
      <c r="AI11" s="308"/>
      <c r="AJ11" s="308"/>
      <c r="AK11" s="308"/>
      <c r="AL11" s="306"/>
      <c r="AM11" s="309"/>
      <c r="AN11" s="310"/>
      <c r="AO11" s="311"/>
      <c r="AP11" s="262"/>
      <c r="AQ11" s="263"/>
      <c r="AR11" s="263"/>
      <c r="AS11" s="264"/>
      <c r="AT11" s="278"/>
      <c r="AU11" s="279"/>
      <c r="AV11" s="279"/>
      <c r="AW11" s="279"/>
      <c r="AX11" s="279"/>
      <c r="AY11" s="279"/>
      <c r="AZ11" s="279"/>
      <c r="BA11" s="279"/>
      <c r="BB11" s="279"/>
      <c r="BC11" s="279"/>
      <c r="BD11" s="280"/>
      <c r="BE11" s="249"/>
      <c r="BF11" s="249"/>
      <c r="BG11" s="249"/>
      <c r="BH11" s="249"/>
      <c r="BI11" s="249"/>
      <c r="BJ11" s="249"/>
      <c r="BK11" s="249"/>
      <c r="BL11" s="249"/>
      <c r="BM11" s="249"/>
      <c r="BN11" s="249"/>
      <c r="BO11" s="249"/>
      <c r="BP11" s="249"/>
      <c r="BQ11" s="249"/>
      <c r="BR11" s="249"/>
      <c r="BS11" s="249"/>
      <c r="BT11" s="249"/>
      <c r="BU11" s="249"/>
      <c r="BV11" s="249"/>
      <c r="BW11" s="249"/>
      <c r="BX11" s="249"/>
      <c r="BY11" s="249"/>
      <c r="BZ11" s="249"/>
      <c r="CA11" s="249"/>
      <c r="CB11" s="249"/>
      <c r="CC11" s="252"/>
      <c r="CD11" s="253"/>
      <c r="CE11" s="256"/>
      <c r="CF11" s="257"/>
      <c r="CG11" s="249"/>
      <c r="CH11" s="249"/>
      <c r="CI11" s="249"/>
      <c r="CJ11" s="249"/>
      <c r="CK11" s="249"/>
      <c r="CL11" s="249"/>
      <c r="CM11" s="249"/>
      <c r="CN11" s="249"/>
      <c r="CO11" s="249"/>
      <c r="CP11" s="249"/>
      <c r="CQ11" s="249"/>
      <c r="CR11" s="249"/>
      <c r="CS11" s="249"/>
      <c r="CT11" s="249"/>
      <c r="CU11" s="249"/>
      <c r="CV11" s="249"/>
      <c r="CW11" s="249"/>
      <c r="CX11" s="249"/>
      <c r="CY11" s="249"/>
      <c r="CZ11" s="249"/>
      <c r="DA11" s="249"/>
      <c r="DB11" s="249"/>
      <c r="DC11" s="249"/>
    </row>
    <row r="12" spans="1:107">
      <c r="A12" s="291">
        <f t="shared" ref="A12" si="3">IF(E12="●",IF(C12=1,"①",IF(C12=2,"②", IF(C12=3,"③", IF(C12=4,"④", IF(C12=5,"⑤", IF(C12=6,"⑥", IF(C12=7,"⑦", IF(C12=8,"⑧", IF(C12=9,"⑨", IF(C12=10,"⑩", IF(C12=11,"⑪", IF(C12=12,"⑫", IF(C12=13,"⑬", IF(C12=14,"⑭", IF(C12=15,"⑮", IF(C12=16,"⑯", IF(C12=17,"⑰", IF(C12=18,"⑱", IF(C12=19,"⑲", IF(C12=20,"⑳", IF(C12=21,"㉑"))))))))))))))))))))),C12)</f>
        <v>5</v>
      </c>
      <c r="B12" s="292"/>
      <c r="C12" s="271">
        <v>5</v>
      </c>
      <c r="D12" s="272"/>
      <c r="E12" s="312"/>
      <c r="F12" s="303"/>
      <c r="G12" s="307"/>
      <c r="H12" s="307"/>
      <c r="I12" s="307"/>
      <c r="J12" s="307"/>
      <c r="K12" s="318"/>
      <c r="L12" s="294"/>
      <c r="M12" s="294"/>
      <c r="N12" s="294"/>
      <c r="O12" s="294"/>
      <c r="P12" s="294"/>
      <c r="Q12" s="297"/>
      <c r="R12" s="293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7"/>
      <c r="AD12" s="299"/>
      <c r="AE12" s="300"/>
      <c r="AF12" s="303"/>
      <c r="AG12" s="304"/>
      <c r="AH12" s="303"/>
      <c r="AI12" s="307"/>
      <c r="AJ12" s="307"/>
      <c r="AK12" s="307"/>
      <c r="AL12" s="304"/>
      <c r="AM12" s="309"/>
      <c r="AN12" s="310"/>
      <c r="AO12" s="311"/>
      <c r="AP12" s="259"/>
      <c r="AQ12" s="260"/>
      <c r="AR12" s="260"/>
      <c r="AS12" s="261"/>
      <c r="AT12" s="278"/>
      <c r="AU12" s="279"/>
      <c r="AV12" s="279"/>
      <c r="AW12" s="279"/>
      <c r="AX12" s="279"/>
      <c r="AY12" s="279"/>
      <c r="AZ12" s="279"/>
      <c r="BA12" s="279"/>
      <c r="BB12" s="279"/>
      <c r="BC12" s="279"/>
      <c r="BD12" s="280"/>
      <c r="BE12" s="249"/>
      <c r="BF12" s="249"/>
      <c r="BG12" s="249"/>
      <c r="BH12" s="249"/>
      <c r="BI12" s="249"/>
      <c r="BJ12" s="249"/>
      <c r="BK12" s="249"/>
      <c r="BL12" s="249"/>
      <c r="BM12" s="249"/>
      <c r="BN12" s="249"/>
      <c r="BO12" s="249"/>
      <c r="BP12" s="249"/>
      <c r="BQ12" s="249"/>
      <c r="BR12" s="249"/>
      <c r="BS12" s="249"/>
      <c r="BT12" s="249"/>
      <c r="BU12" s="249"/>
      <c r="BV12" s="249"/>
      <c r="BW12" s="249"/>
      <c r="BX12" s="249"/>
      <c r="BY12" s="249"/>
      <c r="BZ12" s="249"/>
      <c r="CA12" s="249"/>
      <c r="CB12" s="249"/>
      <c r="CC12" s="250"/>
      <c r="CD12" s="251"/>
      <c r="CE12" s="254"/>
      <c r="CF12" s="255"/>
      <c r="CG12" s="249"/>
      <c r="CH12" s="249"/>
      <c r="CI12" s="249"/>
      <c r="CJ12" s="249"/>
      <c r="CK12" s="249"/>
      <c r="CL12" s="249"/>
      <c r="CM12" s="249"/>
      <c r="CN12" s="249"/>
      <c r="CO12" s="249"/>
      <c r="CP12" s="249"/>
      <c r="CQ12" s="249"/>
      <c r="CR12" s="249"/>
      <c r="CS12" s="249"/>
      <c r="CT12" s="249"/>
      <c r="CU12" s="249"/>
      <c r="CV12" s="249"/>
      <c r="CW12" s="249"/>
      <c r="CX12" s="249"/>
      <c r="CY12" s="249"/>
      <c r="CZ12" s="249"/>
      <c r="DA12" s="249"/>
      <c r="DB12" s="249"/>
      <c r="DC12" s="249"/>
    </row>
    <row r="13" spans="1:107">
      <c r="A13" s="291"/>
      <c r="B13" s="292"/>
      <c r="C13" s="273"/>
      <c r="D13" s="274"/>
      <c r="E13" s="313"/>
      <c r="F13" s="305"/>
      <c r="G13" s="308"/>
      <c r="H13" s="308"/>
      <c r="I13" s="308"/>
      <c r="J13" s="308"/>
      <c r="K13" s="319"/>
      <c r="L13" s="296"/>
      <c r="M13" s="296"/>
      <c r="N13" s="296"/>
      <c r="O13" s="296"/>
      <c r="P13" s="296"/>
      <c r="Q13" s="298"/>
      <c r="R13" s="295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8"/>
      <c r="AD13" s="301"/>
      <c r="AE13" s="302"/>
      <c r="AF13" s="305"/>
      <c r="AG13" s="306"/>
      <c r="AH13" s="305"/>
      <c r="AI13" s="308"/>
      <c r="AJ13" s="308"/>
      <c r="AK13" s="308"/>
      <c r="AL13" s="306"/>
      <c r="AM13" s="309"/>
      <c r="AN13" s="310"/>
      <c r="AO13" s="311"/>
      <c r="AP13" s="262"/>
      <c r="AQ13" s="263"/>
      <c r="AR13" s="263"/>
      <c r="AS13" s="264"/>
      <c r="AT13" s="278"/>
      <c r="AU13" s="279"/>
      <c r="AV13" s="279"/>
      <c r="AW13" s="279"/>
      <c r="AX13" s="279"/>
      <c r="AY13" s="279"/>
      <c r="AZ13" s="279"/>
      <c r="BA13" s="279"/>
      <c r="BB13" s="279"/>
      <c r="BC13" s="279"/>
      <c r="BD13" s="280"/>
      <c r="BE13" s="249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52"/>
      <c r="CD13" s="253"/>
      <c r="CE13" s="256"/>
      <c r="CF13" s="257"/>
      <c r="CG13" s="249"/>
      <c r="CH13" s="249"/>
      <c r="CI13" s="249"/>
      <c r="CJ13" s="249"/>
      <c r="CK13" s="249"/>
      <c r="CL13" s="249"/>
      <c r="CM13" s="249"/>
      <c r="CN13" s="249"/>
      <c r="CO13" s="249"/>
      <c r="CP13" s="249"/>
      <c r="CQ13" s="249"/>
      <c r="CR13" s="249"/>
      <c r="CS13" s="249"/>
      <c r="CT13" s="249"/>
      <c r="CU13" s="249"/>
      <c r="CV13" s="249"/>
      <c r="CW13" s="249"/>
      <c r="CX13" s="249"/>
      <c r="CY13" s="249"/>
      <c r="CZ13" s="249"/>
      <c r="DA13" s="249"/>
      <c r="DB13" s="249"/>
      <c r="DC13" s="249"/>
    </row>
    <row r="14" spans="1:107">
      <c r="A14" s="291">
        <f t="shared" ref="A14" si="4">IF(E14="●",IF(C14=1,"①",IF(C14=2,"②", IF(C14=3,"③", IF(C14=4,"④", IF(C14=5,"⑤", IF(C14=6,"⑥", IF(C14=7,"⑦", IF(C14=8,"⑧", IF(C14=9,"⑨", IF(C14=10,"⑩", IF(C14=11,"⑪", IF(C14=12,"⑫", IF(C14=13,"⑬", IF(C14=14,"⑭", IF(C14=15,"⑮", IF(C14=16,"⑯", IF(C14=17,"⑰", IF(C14=18,"⑱", IF(C14=19,"⑲", IF(C14=20,"⑳", IF(C14=21,"㉑"))))))))))))))))))))),C14)</f>
        <v>6</v>
      </c>
      <c r="B14" s="292"/>
      <c r="C14" s="271">
        <v>6</v>
      </c>
      <c r="D14" s="272"/>
      <c r="E14" s="312"/>
      <c r="F14" s="303"/>
      <c r="G14" s="307"/>
      <c r="H14" s="307"/>
      <c r="I14" s="307"/>
      <c r="J14" s="307"/>
      <c r="K14" s="318"/>
      <c r="L14" s="294"/>
      <c r="M14" s="294"/>
      <c r="N14" s="294"/>
      <c r="O14" s="294"/>
      <c r="P14" s="294"/>
      <c r="Q14" s="297"/>
      <c r="R14" s="293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7"/>
      <c r="AD14" s="299"/>
      <c r="AE14" s="300"/>
      <c r="AF14" s="303"/>
      <c r="AG14" s="304"/>
      <c r="AH14" s="303"/>
      <c r="AI14" s="307"/>
      <c r="AJ14" s="307"/>
      <c r="AK14" s="307"/>
      <c r="AL14" s="304"/>
      <c r="AM14" s="309"/>
      <c r="AN14" s="310"/>
      <c r="AO14" s="311"/>
      <c r="AP14" s="259"/>
      <c r="AQ14" s="260"/>
      <c r="AR14" s="260"/>
      <c r="AS14" s="261"/>
      <c r="AT14" s="278"/>
      <c r="AU14" s="279"/>
      <c r="AV14" s="279"/>
      <c r="AW14" s="279"/>
      <c r="AX14" s="279"/>
      <c r="AY14" s="279"/>
      <c r="AZ14" s="279"/>
      <c r="BA14" s="279"/>
      <c r="BB14" s="279"/>
      <c r="BC14" s="279"/>
      <c r="BD14" s="280"/>
      <c r="BE14" s="249"/>
      <c r="BF14" s="249"/>
      <c r="BG14" s="249"/>
      <c r="BH14" s="249"/>
      <c r="BI14" s="249"/>
      <c r="BJ14" s="249"/>
      <c r="BK14" s="249"/>
      <c r="BL14" s="249"/>
      <c r="BM14" s="249"/>
      <c r="BN14" s="249"/>
      <c r="BO14" s="249"/>
      <c r="BP14" s="249"/>
      <c r="BQ14" s="249"/>
      <c r="BR14" s="249"/>
      <c r="BS14" s="249"/>
      <c r="BT14" s="249"/>
      <c r="BU14" s="249"/>
      <c r="BV14" s="249"/>
      <c r="BW14" s="249"/>
      <c r="BX14" s="249"/>
      <c r="BY14" s="249"/>
      <c r="BZ14" s="249"/>
      <c r="CA14" s="249"/>
      <c r="CB14" s="249"/>
      <c r="CC14" s="250"/>
      <c r="CD14" s="251"/>
      <c r="CE14" s="254"/>
      <c r="CF14" s="255"/>
      <c r="CG14" s="249"/>
      <c r="CH14" s="249"/>
      <c r="CI14" s="249"/>
      <c r="CJ14" s="249"/>
      <c r="CK14" s="249"/>
      <c r="CL14" s="249"/>
      <c r="CM14" s="249"/>
      <c r="CN14" s="249"/>
      <c r="CO14" s="249"/>
      <c r="CP14" s="249"/>
      <c r="CQ14" s="249"/>
      <c r="CR14" s="249"/>
      <c r="CS14" s="249"/>
      <c r="CT14" s="249"/>
      <c r="CU14" s="249"/>
      <c r="CV14" s="249"/>
      <c r="CW14" s="249"/>
      <c r="CX14" s="249"/>
      <c r="CY14" s="249"/>
      <c r="CZ14" s="249"/>
      <c r="DA14" s="249"/>
      <c r="DB14" s="249"/>
      <c r="DC14" s="249"/>
    </row>
    <row r="15" spans="1:107">
      <c r="A15" s="291"/>
      <c r="B15" s="292"/>
      <c r="C15" s="273"/>
      <c r="D15" s="274"/>
      <c r="E15" s="313"/>
      <c r="F15" s="305"/>
      <c r="G15" s="308"/>
      <c r="H15" s="308"/>
      <c r="I15" s="308"/>
      <c r="J15" s="308"/>
      <c r="K15" s="319"/>
      <c r="L15" s="296"/>
      <c r="M15" s="296"/>
      <c r="N15" s="296"/>
      <c r="O15" s="296"/>
      <c r="P15" s="296"/>
      <c r="Q15" s="298"/>
      <c r="R15" s="295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8"/>
      <c r="AD15" s="301"/>
      <c r="AE15" s="302"/>
      <c r="AF15" s="305"/>
      <c r="AG15" s="306"/>
      <c r="AH15" s="305"/>
      <c r="AI15" s="308"/>
      <c r="AJ15" s="308"/>
      <c r="AK15" s="308"/>
      <c r="AL15" s="306"/>
      <c r="AM15" s="309"/>
      <c r="AN15" s="310"/>
      <c r="AO15" s="311"/>
      <c r="AP15" s="262"/>
      <c r="AQ15" s="263"/>
      <c r="AR15" s="263"/>
      <c r="AS15" s="264"/>
      <c r="AT15" s="278"/>
      <c r="AU15" s="279"/>
      <c r="AV15" s="279"/>
      <c r="AW15" s="279"/>
      <c r="AX15" s="279"/>
      <c r="AY15" s="279"/>
      <c r="AZ15" s="279"/>
      <c r="BA15" s="279"/>
      <c r="BB15" s="279"/>
      <c r="BC15" s="279"/>
      <c r="BD15" s="280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52"/>
      <c r="CD15" s="253"/>
      <c r="CE15" s="256"/>
      <c r="CF15" s="257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</row>
    <row r="16" spans="1:107">
      <c r="A16" s="291">
        <f t="shared" ref="A16" si="5">IF(E16="●",IF(C16=1,"①",IF(C16=2,"②", IF(C16=3,"③", IF(C16=4,"④", IF(C16=5,"⑤", IF(C16=6,"⑥", IF(C16=7,"⑦", IF(C16=8,"⑧", IF(C16=9,"⑨", IF(C16=10,"⑩", IF(C16=11,"⑪", IF(C16=12,"⑫", IF(C16=13,"⑬", IF(C16=14,"⑭", IF(C16=15,"⑮", IF(C16=16,"⑯", IF(C16=17,"⑰", IF(C16=18,"⑱", IF(C16=19,"⑲", IF(C16=20,"⑳", IF(C16=21,"㉑"))))))))))))))))))))),C16)</f>
        <v>7</v>
      </c>
      <c r="B16" s="292"/>
      <c r="C16" s="271">
        <v>7</v>
      </c>
      <c r="D16" s="272"/>
      <c r="E16" s="312"/>
      <c r="F16" s="303"/>
      <c r="G16" s="307"/>
      <c r="H16" s="307"/>
      <c r="I16" s="307"/>
      <c r="J16" s="307"/>
      <c r="K16" s="318"/>
      <c r="L16" s="294"/>
      <c r="M16" s="294"/>
      <c r="N16" s="294"/>
      <c r="O16" s="294"/>
      <c r="P16" s="294"/>
      <c r="Q16" s="297"/>
      <c r="R16" s="293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7"/>
      <c r="AD16" s="299"/>
      <c r="AE16" s="300"/>
      <c r="AF16" s="303"/>
      <c r="AG16" s="304"/>
      <c r="AH16" s="303"/>
      <c r="AI16" s="307"/>
      <c r="AJ16" s="307"/>
      <c r="AK16" s="307"/>
      <c r="AL16" s="304"/>
      <c r="AM16" s="309"/>
      <c r="AN16" s="310"/>
      <c r="AO16" s="311"/>
      <c r="AP16" s="259"/>
      <c r="AQ16" s="260"/>
      <c r="AR16" s="260"/>
      <c r="AS16" s="261"/>
      <c r="AT16" s="278"/>
      <c r="AU16" s="279"/>
      <c r="AV16" s="279"/>
      <c r="AW16" s="279"/>
      <c r="AX16" s="279"/>
      <c r="AY16" s="279"/>
      <c r="AZ16" s="279"/>
      <c r="BA16" s="279"/>
      <c r="BB16" s="279"/>
      <c r="BC16" s="279"/>
      <c r="BD16" s="280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50"/>
      <c r="CD16" s="251"/>
      <c r="CE16" s="254"/>
      <c r="CF16" s="255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</row>
    <row r="17" spans="1:107">
      <c r="A17" s="291"/>
      <c r="B17" s="292"/>
      <c r="C17" s="273"/>
      <c r="D17" s="274"/>
      <c r="E17" s="313"/>
      <c r="F17" s="305"/>
      <c r="G17" s="308"/>
      <c r="H17" s="308"/>
      <c r="I17" s="308"/>
      <c r="J17" s="308"/>
      <c r="K17" s="319"/>
      <c r="L17" s="296"/>
      <c r="M17" s="296"/>
      <c r="N17" s="296"/>
      <c r="O17" s="296"/>
      <c r="P17" s="296"/>
      <c r="Q17" s="298"/>
      <c r="R17" s="295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8"/>
      <c r="AD17" s="301"/>
      <c r="AE17" s="302"/>
      <c r="AF17" s="305"/>
      <c r="AG17" s="306"/>
      <c r="AH17" s="305"/>
      <c r="AI17" s="308"/>
      <c r="AJ17" s="308"/>
      <c r="AK17" s="308"/>
      <c r="AL17" s="306"/>
      <c r="AM17" s="309"/>
      <c r="AN17" s="310"/>
      <c r="AO17" s="311"/>
      <c r="AP17" s="262"/>
      <c r="AQ17" s="263"/>
      <c r="AR17" s="263"/>
      <c r="AS17" s="264"/>
      <c r="AT17" s="278"/>
      <c r="AU17" s="279"/>
      <c r="AV17" s="279"/>
      <c r="AW17" s="279"/>
      <c r="AX17" s="279"/>
      <c r="AY17" s="279"/>
      <c r="AZ17" s="279"/>
      <c r="BA17" s="279"/>
      <c r="BB17" s="279"/>
      <c r="BC17" s="279"/>
      <c r="BD17" s="280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52"/>
      <c r="CD17" s="253"/>
      <c r="CE17" s="256"/>
      <c r="CF17" s="257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</row>
    <row r="18" spans="1:107">
      <c r="A18" s="291">
        <f t="shared" ref="A18" si="6">IF(E18="●",IF(C18=1,"①",IF(C18=2,"②", IF(C18=3,"③", IF(C18=4,"④", IF(C18=5,"⑤", IF(C18=6,"⑥", IF(C18=7,"⑦", IF(C18=8,"⑧", IF(C18=9,"⑨", IF(C18=10,"⑩", IF(C18=11,"⑪", IF(C18=12,"⑫", IF(C18=13,"⑬", IF(C18=14,"⑭", IF(C18=15,"⑮", IF(C18=16,"⑯", IF(C18=17,"⑰", IF(C18=18,"⑱", IF(C18=19,"⑲", IF(C18=20,"⑳", IF(C18=21,"㉑"))))))))))))))))))))),C18)</f>
        <v>8</v>
      </c>
      <c r="B18" s="292"/>
      <c r="C18" s="271">
        <v>8</v>
      </c>
      <c r="D18" s="272"/>
      <c r="E18" s="312"/>
      <c r="F18" s="303"/>
      <c r="G18" s="307"/>
      <c r="H18" s="307"/>
      <c r="I18" s="307"/>
      <c r="J18" s="307"/>
      <c r="K18" s="318"/>
      <c r="L18" s="294"/>
      <c r="M18" s="294"/>
      <c r="N18" s="294"/>
      <c r="O18" s="294"/>
      <c r="P18" s="294"/>
      <c r="Q18" s="297"/>
      <c r="R18" s="293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7"/>
      <c r="AD18" s="299"/>
      <c r="AE18" s="300"/>
      <c r="AF18" s="303"/>
      <c r="AG18" s="304"/>
      <c r="AH18" s="303"/>
      <c r="AI18" s="307"/>
      <c r="AJ18" s="307"/>
      <c r="AK18" s="307"/>
      <c r="AL18" s="304"/>
      <c r="AM18" s="309"/>
      <c r="AN18" s="310"/>
      <c r="AO18" s="311"/>
      <c r="AP18" s="259"/>
      <c r="AQ18" s="260"/>
      <c r="AR18" s="260"/>
      <c r="AS18" s="261"/>
      <c r="AT18" s="278"/>
      <c r="AU18" s="279"/>
      <c r="AV18" s="279"/>
      <c r="AW18" s="279"/>
      <c r="AX18" s="279"/>
      <c r="AY18" s="279"/>
      <c r="AZ18" s="279"/>
      <c r="BA18" s="279"/>
      <c r="BB18" s="279"/>
      <c r="BC18" s="279"/>
      <c r="BD18" s="280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50"/>
      <c r="CD18" s="251"/>
      <c r="CE18" s="254"/>
      <c r="CF18" s="255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</row>
    <row r="19" spans="1:107">
      <c r="A19" s="291"/>
      <c r="B19" s="292"/>
      <c r="C19" s="273"/>
      <c r="D19" s="274"/>
      <c r="E19" s="313"/>
      <c r="F19" s="305"/>
      <c r="G19" s="308"/>
      <c r="H19" s="308"/>
      <c r="I19" s="308"/>
      <c r="J19" s="308"/>
      <c r="K19" s="319"/>
      <c r="L19" s="296"/>
      <c r="M19" s="296"/>
      <c r="N19" s="296"/>
      <c r="O19" s="296"/>
      <c r="P19" s="296"/>
      <c r="Q19" s="298"/>
      <c r="R19" s="295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8"/>
      <c r="AD19" s="301"/>
      <c r="AE19" s="302"/>
      <c r="AF19" s="305"/>
      <c r="AG19" s="306"/>
      <c r="AH19" s="305"/>
      <c r="AI19" s="308"/>
      <c r="AJ19" s="308"/>
      <c r="AK19" s="308"/>
      <c r="AL19" s="306"/>
      <c r="AM19" s="309"/>
      <c r="AN19" s="310"/>
      <c r="AO19" s="311"/>
      <c r="AP19" s="262"/>
      <c r="AQ19" s="263"/>
      <c r="AR19" s="263"/>
      <c r="AS19" s="264"/>
      <c r="AT19" s="278"/>
      <c r="AU19" s="279"/>
      <c r="AV19" s="279"/>
      <c r="AW19" s="279"/>
      <c r="AX19" s="279"/>
      <c r="AY19" s="279"/>
      <c r="AZ19" s="279"/>
      <c r="BA19" s="279"/>
      <c r="BB19" s="279"/>
      <c r="BC19" s="279"/>
      <c r="BD19" s="280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52"/>
      <c r="CD19" s="253"/>
      <c r="CE19" s="256"/>
      <c r="CF19" s="257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</row>
    <row r="20" spans="1:107">
      <c r="A20" s="291">
        <f t="shared" ref="A20" si="7">IF(E20="●",IF(C20=1,"①",IF(C20=2,"②", IF(C20=3,"③", IF(C20=4,"④", IF(C20=5,"⑤", IF(C20=6,"⑥", IF(C20=7,"⑦", IF(C20=8,"⑧", IF(C20=9,"⑨", IF(C20=10,"⑩", IF(C20=11,"⑪", IF(C20=12,"⑫", IF(C20=13,"⑬", IF(C20=14,"⑭", IF(C20=15,"⑮", IF(C20=16,"⑯", IF(C20=17,"⑰", IF(C20=18,"⑱", IF(C20=19,"⑲", IF(C20=20,"⑳", IF(C20=21,"㉑"))))))))))))))))))))),C20)</f>
        <v>9</v>
      </c>
      <c r="B20" s="292"/>
      <c r="C20" s="271">
        <v>9</v>
      </c>
      <c r="D20" s="272"/>
      <c r="E20" s="312"/>
      <c r="F20" s="303"/>
      <c r="G20" s="307"/>
      <c r="H20" s="307"/>
      <c r="I20" s="307"/>
      <c r="J20" s="307"/>
      <c r="K20" s="318"/>
      <c r="L20" s="294"/>
      <c r="M20" s="294"/>
      <c r="N20" s="294"/>
      <c r="O20" s="294"/>
      <c r="P20" s="294"/>
      <c r="Q20" s="297"/>
      <c r="R20" s="293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7"/>
      <c r="AD20" s="299"/>
      <c r="AE20" s="300"/>
      <c r="AF20" s="303"/>
      <c r="AG20" s="304"/>
      <c r="AH20" s="303"/>
      <c r="AI20" s="307"/>
      <c r="AJ20" s="307"/>
      <c r="AK20" s="307"/>
      <c r="AL20" s="304"/>
      <c r="AM20" s="309"/>
      <c r="AN20" s="310"/>
      <c r="AO20" s="311"/>
      <c r="AP20" s="259"/>
      <c r="AQ20" s="260"/>
      <c r="AR20" s="260"/>
      <c r="AS20" s="261"/>
      <c r="AT20" s="278"/>
      <c r="AU20" s="279"/>
      <c r="AV20" s="279"/>
      <c r="AW20" s="279"/>
      <c r="AX20" s="279"/>
      <c r="AY20" s="279"/>
      <c r="AZ20" s="279"/>
      <c r="BA20" s="279"/>
      <c r="BB20" s="279"/>
      <c r="BC20" s="279"/>
      <c r="BD20" s="280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50"/>
      <c r="CD20" s="251"/>
      <c r="CE20" s="254"/>
      <c r="CF20" s="255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</row>
    <row r="21" spans="1:107">
      <c r="A21" s="291"/>
      <c r="B21" s="292"/>
      <c r="C21" s="273"/>
      <c r="D21" s="274"/>
      <c r="E21" s="313"/>
      <c r="F21" s="305"/>
      <c r="G21" s="308"/>
      <c r="H21" s="308"/>
      <c r="I21" s="308"/>
      <c r="J21" s="308"/>
      <c r="K21" s="319"/>
      <c r="L21" s="296"/>
      <c r="M21" s="296"/>
      <c r="N21" s="296"/>
      <c r="O21" s="296"/>
      <c r="P21" s="296"/>
      <c r="Q21" s="298"/>
      <c r="R21" s="295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8"/>
      <c r="AD21" s="301"/>
      <c r="AE21" s="302"/>
      <c r="AF21" s="305"/>
      <c r="AG21" s="306"/>
      <c r="AH21" s="305"/>
      <c r="AI21" s="308"/>
      <c r="AJ21" s="308"/>
      <c r="AK21" s="308"/>
      <c r="AL21" s="306"/>
      <c r="AM21" s="309"/>
      <c r="AN21" s="310"/>
      <c r="AO21" s="311"/>
      <c r="AP21" s="262"/>
      <c r="AQ21" s="263"/>
      <c r="AR21" s="263"/>
      <c r="AS21" s="264"/>
      <c r="AT21" s="278"/>
      <c r="AU21" s="279"/>
      <c r="AV21" s="279"/>
      <c r="AW21" s="279"/>
      <c r="AX21" s="279"/>
      <c r="AY21" s="279"/>
      <c r="AZ21" s="279"/>
      <c r="BA21" s="279"/>
      <c r="BB21" s="279"/>
      <c r="BC21" s="279"/>
      <c r="BD21" s="280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52"/>
      <c r="CD21" s="253"/>
      <c r="CE21" s="256"/>
      <c r="CF21" s="257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</row>
    <row r="22" spans="1:107">
      <c r="A22" s="291">
        <f t="shared" ref="A22" si="8">IF(E22="●",IF(C22=1,"①",IF(C22=2,"②", IF(C22=3,"③", IF(C22=4,"④", IF(C22=5,"⑤", IF(C22=6,"⑥", IF(C22=7,"⑦", IF(C22=8,"⑧", IF(C22=9,"⑨", IF(C22=10,"⑩", IF(C22=11,"⑪", IF(C22=12,"⑫", IF(C22=13,"⑬", IF(C22=14,"⑭", IF(C22=15,"⑮", IF(C22=16,"⑯", IF(C22=17,"⑰", IF(C22=18,"⑱", IF(C22=19,"⑲", IF(C22=20,"⑳", IF(C22=21,"㉑"))))))))))))))))))))),C22)</f>
        <v>10</v>
      </c>
      <c r="B22" s="292"/>
      <c r="C22" s="271">
        <v>10</v>
      </c>
      <c r="D22" s="272"/>
      <c r="E22" s="312"/>
      <c r="F22" s="303"/>
      <c r="G22" s="307"/>
      <c r="H22" s="307"/>
      <c r="I22" s="307"/>
      <c r="J22" s="307"/>
      <c r="K22" s="318"/>
      <c r="L22" s="294"/>
      <c r="M22" s="294"/>
      <c r="N22" s="294"/>
      <c r="O22" s="294"/>
      <c r="P22" s="294"/>
      <c r="Q22" s="297"/>
      <c r="R22" s="293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7"/>
      <c r="AD22" s="299"/>
      <c r="AE22" s="300"/>
      <c r="AF22" s="303"/>
      <c r="AG22" s="304"/>
      <c r="AH22" s="303"/>
      <c r="AI22" s="307"/>
      <c r="AJ22" s="307"/>
      <c r="AK22" s="307"/>
      <c r="AL22" s="304"/>
      <c r="AM22" s="309"/>
      <c r="AN22" s="310"/>
      <c r="AO22" s="311"/>
      <c r="AP22" s="259"/>
      <c r="AQ22" s="260"/>
      <c r="AR22" s="260"/>
      <c r="AS22" s="261"/>
      <c r="AT22" s="278"/>
      <c r="AU22" s="279"/>
      <c r="AV22" s="279"/>
      <c r="AW22" s="279"/>
      <c r="AX22" s="279"/>
      <c r="AY22" s="279"/>
      <c r="AZ22" s="279"/>
      <c r="BA22" s="279"/>
      <c r="BB22" s="279"/>
      <c r="BC22" s="279"/>
      <c r="BD22" s="280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50"/>
      <c r="CD22" s="251"/>
      <c r="CE22" s="254"/>
      <c r="CF22" s="255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</row>
    <row r="23" spans="1:107">
      <c r="A23" s="291"/>
      <c r="B23" s="292"/>
      <c r="C23" s="273"/>
      <c r="D23" s="274"/>
      <c r="E23" s="313"/>
      <c r="F23" s="305"/>
      <c r="G23" s="308"/>
      <c r="H23" s="308"/>
      <c r="I23" s="308"/>
      <c r="J23" s="308"/>
      <c r="K23" s="319"/>
      <c r="L23" s="296"/>
      <c r="M23" s="296"/>
      <c r="N23" s="296"/>
      <c r="O23" s="296"/>
      <c r="P23" s="296"/>
      <c r="Q23" s="298"/>
      <c r="R23" s="295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8"/>
      <c r="AD23" s="301"/>
      <c r="AE23" s="302"/>
      <c r="AF23" s="305"/>
      <c r="AG23" s="306"/>
      <c r="AH23" s="305"/>
      <c r="AI23" s="308"/>
      <c r="AJ23" s="308"/>
      <c r="AK23" s="308"/>
      <c r="AL23" s="306"/>
      <c r="AM23" s="309"/>
      <c r="AN23" s="310"/>
      <c r="AO23" s="311"/>
      <c r="AP23" s="262"/>
      <c r="AQ23" s="263"/>
      <c r="AR23" s="263"/>
      <c r="AS23" s="264"/>
      <c r="AT23" s="278"/>
      <c r="AU23" s="279"/>
      <c r="AV23" s="279"/>
      <c r="AW23" s="279"/>
      <c r="AX23" s="279"/>
      <c r="AY23" s="279"/>
      <c r="AZ23" s="279"/>
      <c r="BA23" s="279"/>
      <c r="BB23" s="279"/>
      <c r="BC23" s="279"/>
      <c r="BD23" s="280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52"/>
      <c r="CD23" s="253"/>
      <c r="CE23" s="256"/>
      <c r="CF23" s="257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</row>
    <row r="24" spans="1:107">
      <c r="A24" s="291">
        <f t="shared" ref="A24" si="9">IF(E24="●",IF(C24=1,"①",IF(C24=2,"②", IF(C24=3,"③", IF(C24=4,"④", IF(C24=5,"⑤", IF(C24=6,"⑥", IF(C24=7,"⑦", IF(C24=8,"⑧", IF(C24=9,"⑨", IF(C24=10,"⑩", IF(C24=11,"⑪", IF(C24=12,"⑫", IF(C24=13,"⑬", IF(C24=14,"⑭", IF(C24=15,"⑮", IF(C24=16,"⑯", IF(C24=17,"⑰", IF(C24=18,"⑱", IF(C24=19,"⑲", IF(C24=20,"⑳", IF(C24=21,"㉑"))))))))))))))))))))),C24)</f>
        <v>11</v>
      </c>
      <c r="B24" s="292"/>
      <c r="C24" s="271">
        <v>11</v>
      </c>
      <c r="D24" s="272"/>
      <c r="E24" s="312"/>
      <c r="F24" s="303"/>
      <c r="G24" s="307"/>
      <c r="H24" s="307"/>
      <c r="I24" s="307"/>
      <c r="J24" s="307"/>
      <c r="K24" s="318"/>
      <c r="L24" s="294"/>
      <c r="M24" s="294"/>
      <c r="N24" s="294"/>
      <c r="O24" s="294"/>
      <c r="P24" s="294"/>
      <c r="Q24" s="297"/>
      <c r="R24" s="293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7"/>
      <c r="AD24" s="299"/>
      <c r="AE24" s="300"/>
      <c r="AF24" s="303"/>
      <c r="AG24" s="304"/>
      <c r="AH24" s="303"/>
      <c r="AI24" s="307"/>
      <c r="AJ24" s="307"/>
      <c r="AK24" s="307"/>
      <c r="AL24" s="304"/>
      <c r="AM24" s="309"/>
      <c r="AN24" s="310"/>
      <c r="AO24" s="311"/>
      <c r="AP24" s="259"/>
      <c r="AQ24" s="260"/>
      <c r="AR24" s="260"/>
      <c r="AS24" s="261"/>
      <c r="AT24" s="278"/>
      <c r="AU24" s="279"/>
      <c r="AV24" s="279"/>
      <c r="AW24" s="279"/>
      <c r="AX24" s="279"/>
      <c r="AY24" s="279"/>
      <c r="AZ24" s="279"/>
      <c r="BA24" s="279"/>
      <c r="BB24" s="279"/>
      <c r="BC24" s="279"/>
      <c r="BD24" s="280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9"/>
      <c r="BP24" s="249"/>
      <c r="BQ24" s="249"/>
      <c r="BR24" s="249"/>
      <c r="BS24" s="249"/>
      <c r="BT24" s="249"/>
      <c r="BU24" s="249"/>
      <c r="BV24" s="249"/>
      <c r="BW24" s="249"/>
      <c r="BX24" s="249"/>
      <c r="BY24" s="249"/>
      <c r="BZ24" s="249"/>
      <c r="CA24" s="249"/>
      <c r="CB24" s="249"/>
      <c r="CC24" s="250"/>
      <c r="CD24" s="251"/>
      <c r="CE24" s="254"/>
      <c r="CF24" s="255"/>
      <c r="CG24" s="249"/>
      <c r="CH24" s="249"/>
      <c r="CI24" s="249"/>
      <c r="CJ24" s="249"/>
      <c r="CK24" s="249"/>
      <c r="CL24" s="249"/>
      <c r="CM24" s="249"/>
      <c r="CN24" s="249"/>
      <c r="CO24" s="249"/>
      <c r="CP24" s="249"/>
      <c r="CQ24" s="249"/>
      <c r="CR24" s="249"/>
      <c r="CS24" s="249"/>
      <c r="CT24" s="249"/>
      <c r="CU24" s="249"/>
      <c r="CV24" s="249"/>
      <c r="CW24" s="249"/>
      <c r="CX24" s="249"/>
      <c r="CY24" s="249"/>
      <c r="CZ24" s="249"/>
      <c r="DA24" s="249"/>
      <c r="DB24" s="249"/>
      <c r="DC24" s="249"/>
    </row>
    <row r="25" spans="1:107">
      <c r="A25" s="291"/>
      <c r="B25" s="292"/>
      <c r="C25" s="273"/>
      <c r="D25" s="274"/>
      <c r="E25" s="313"/>
      <c r="F25" s="305"/>
      <c r="G25" s="308"/>
      <c r="H25" s="308"/>
      <c r="I25" s="308"/>
      <c r="J25" s="308"/>
      <c r="K25" s="319"/>
      <c r="L25" s="296"/>
      <c r="M25" s="296"/>
      <c r="N25" s="296"/>
      <c r="O25" s="296"/>
      <c r="P25" s="296"/>
      <c r="Q25" s="298"/>
      <c r="R25" s="295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8"/>
      <c r="AD25" s="301"/>
      <c r="AE25" s="302"/>
      <c r="AF25" s="305"/>
      <c r="AG25" s="306"/>
      <c r="AH25" s="305"/>
      <c r="AI25" s="308"/>
      <c r="AJ25" s="308"/>
      <c r="AK25" s="308"/>
      <c r="AL25" s="306"/>
      <c r="AM25" s="309"/>
      <c r="AN25" s="310"/>
      <c r="AO25" s="311"/>
      <c r="AP25" s="262"/>
      <c r="AQ25" s="263"/>
      <c r="AR25" s="263"/>
      <c r="AS25" s="264"/>
      <c r="AT25" s="278"/>
      <c r="AU25" s="279"/>
      <c r="AV25" s="279"/>
      <c r="AW25" s="279"/>
      <c r="AX25" s="279"/>
      <c r="AY25" s="279"/>
      <c r="AZ25" s="279"/>
      <c r="BA25" s="279"/>
      <c r="BB25" s="279"/>
      <c r="BC25" s="279"/>
      <c r="BD25" s="280"/>
      <c r="BE25" s="249"/>
      <c r="BF25" s="249"/>
      <c r="BG25" s="249"/>
      <c r="BH25" s="249"/>
      <c r="BI25" s="249"/>
      <c r="BJ25" s="249"/>
      <c r="BK25" s="249"/>
      <c r="BL25" s="249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52"/>
      <c r="CD25" s="253"/>
      <c r="CE25" s="256"/>
      <c r="CF25" s="257"/>
      <c r="CG25" s="249"/>
      <c r="CH25" s="249"/>
      <c r="CI25" s="249"/>
      <c r="CJ25" s="249"/>
      <c r="CK25" s="249"/>
      <c r="CL25" s="249"/>
      <c r="CM25" s="249"/>
      <c r="CN25" s="249"/>
      <c r="CO25" s="249"/>
      <c r="CP25" s="249"/>
      <c r="CQ25" s="249"/>
      <c r="CR25" s="249"/>
      <c r="CS25" s="249"/>
      <c r="CT25" s="249"/>
      <c r="CU25" s="249"/>
      <c r="CV25" s="249"/>
      <c r="CW25" s="249"/>
      <c r="CX25" s="249"/>
      <c r="CY25" s="249"/>
      <c r="CZ25" s="249"/>
      <c r="DA25" s="249"/>
      <c r="DB25" s="249"/>
      <c r="DC25" s="249"/>
    </row>
    <row r="26" spans="1:107">
      <c r="A26" s="291">
        <f t="shared" ref="A26" si="10">IF(E26="●",IF(C26=1,"①",IF(C26=2,"②", IF(C26=3,"③", IF(C26=4,"④", IF(C26=5,"⑤", IF(C26=6,"⑥", IF(C26=7,"⑦", IF(C26=8,"⑧", IF(C26=9,"⑨", IF(C26=10,"⑩", IF(C26=11,"⑪", IF(C26=12,"⑫", IF(C26=13,"⑬", IF(C26=14,"⑭", IF(C26=15,"⑮", IF(C26=16,"⑯", IF(C26=17,"⑰", IF(C26=18,"⑱", IF(C26=19,"⑲", IF(C26=20,"⑳", IF(C26=21,"㉑"))))))))))))))))))))),C26)</f>
        <v>12</v>
      </c>
      <c r="B26" s="292"/>
      <c r="C26" s="271">
        <v>12</v>
      </c>
      <c r="D26" s="272"/>
      <c r="E26" s="312"/>
      <c r="F26" s="303"/>
      <c r="G26" s="307"/>
      <c r="H26" s="307"/>
      <c r="I26" s="307"/>
      <c r="J26" s="307"/>
      <c r="K26" s="318"/>
      <c r="L26" s="294"/>
      <c r="M26" s="294"/>
      <c r="N26" s="294"/>
      <c r="O26" s="294"/>
      <c r="P26" s="294"/>
      <c r="Q26" s="297"/>
      <c r="R26" s="293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7"/>
      <c r="AD26" s="299"/>
      <c r="AE26" s="300"/>
      <c r="AF26" s="303"/>
      <c r="AG26" s="304"/>
      <c r="AH26" s="303"/>
      <c r="AI26" s="307"/>
      <c r="AJ26" s="307"/>
      <c r="AK26" s="307"/>
      <c r="AL26" s="304"/>
      <c r="AM26" s="309"/>
      <c r="AN26" s="310"/>
      <c r="AO26" s="311"/>
      <c r="AP26" s="259"/>
      <c r="AQ26" s="260"/>
      <c r="AR26" s="260"/>
      <c r="AS26" s="261"/>
      <c r="AT26" s="278"/>
      <c r="AU26" s="279"/>
      <c r="AV26" s="279"/>
      <c r="AW26" s="279"/>
      <c r="AX26" s="279"/>
      <c r="AY26" s="279"/>
      <c r="AZ26" s="279"/>
      <c r="BA26" s="279"/>
      <c r="BB26" s="279"/>
      <c r="BC26" s="279"/>
      <c r="BD26" s="280"/>
      <c r="BE26" s="249"/>
      <c r="BF26" s="249"/>
      <c r="BG26" s="249"/>
      <c r="BH26" s="249"/>
      <c r="BI26" s="249"/>
      <c r="BJ26" s="249"/>
      <c r="BK26" s="249"/>
      <c r="BL26" s="249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49"/>
      <c r="CB26" s="249"/>
      <c r="CC26" s="250"/>
      <c r="CD26" s="251"/>
      <c r="CE26" s="254"/>
      <c r="CF26" s="255"/>
      <c r="CG26" s="249"/>
      <c r="CH26" s="249"/>
      <c r="CI26" s="249"/>
      <c r="CJ26" s="249"/>
      <c r="CK26" s="249"/>
      <c r="CL26" s="249"/>
      <c r="CM26" s="249"/>
      <c r="CN26" s="249"/>
      <c r="CO26" s="249"/>
      <c r="CP26" s="249"/>
      <c r="CQ26" s="249"/>
      <c r="CR26" s="249"/>
      <c r="CS26" s="249"/>
      <c r="CT26" s="249"/>
      <c r="CU26" s="249"/>
      <c r="CV26" s="249"/>
      <c r="CW26" s="249"/>
      <c r="CX26" s="249"/>
      <c r="CY26" s="249"/>
      <c r="CZ26" s="249"/>
      <c r="DA26" s="249"/>
      <c r="DB26" s="249"/>
      <c r="DC26" s="249"/>
    </row>
    <row r="27" spans="1:107">
      <c r="A27" s="291"/>
      <c r="B27" s="292"/>
      <c r="C27" s="273"/>
      <c r="D27" s="274"/>
      <c r="E27" s="313"/>
      <c r="F27" s="305"/>
      <c r="G27" s="308"/>
      <c r="H27" s="308"/>
      <c r="I27" s="308"/>
      <c r="J27" s="308"/>
      <c r="K27" s="319"/>
      <c r="L27" s="296"/>
      <c r="M27" s="296"/>
      <c r="N27" s="296"/>
      <c r="O27" s="296"/>
      <c r="P27" s="296"/>
      <c r="Q27" s="298"/>
      <c r="R27" s="295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8"/>
      <c r="AD27" s="301"/>
      <c r="AE27" s="302"/>
      <c r="AF27" s="305"/>
      <c r="AG27" s="306"/>
      <c r="AH27" s="305"/>
      <c r="AI27" s="308"/>
      <c r="AJ27" s="308"/>
      <c r="AK27" s="308"/>
      <c r="AL27" s="306"/>
      <c r="AM27" s="309"/>
      <c r="AN27" s="310"/>
      <c r="AO27" s="311"/>
      <c r="AP27" s="262"/>
      <c r="AQ27" s="263"/>
      <c r="AR27" s="263"/>
      <c r="AS27" s="264"/>
      <c r="AT27" s="278"/>
      <c r="AU27" s="279"/>
      <c r="AV27" s="279"/>
      <c r="AW27" s="279"/>
      <c r="AX27" s="279"/>
      <c r="AY27" s="279"/>
      <c r="AZ27" s="279"/>
      <c r="BA27" s="279"/>
      <c r="BB27" s="279"/>
      <c r="BC27" s="279"/>
      <c r="BD27" s="280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52"/>
      <c r="CD27" s="253"/>
      <c r="CE27" s="256"/>
      <c r="CF27" s="257"/>
      <c r="CG27" s="249"/>
      <c r="CH27" s="249"/>
      <c r="CI27" s="249"/>
      <c r="CJ27" s="249"/>
      <c r="CK27" s="249"/>
      <c r="CL27" s="249"/>
      <c r="CM27" s="249"/>
      <c r="CN27" s="249"/>
      <c r="CO27" s="249"/>
      <c r="CP27" s="249"/>
      <c r="CQ27" s="249"/>
      <c r="CR27" s="249"/>
      <c r="CS27" s="249"/>
      <c r="CT27" s="249"/>
      <c r="CU27" s="249"/>
      <c r="CV27" s="249"/>
      <c r="CW27" s="249"/>
      <c r="CX27" s="249"/>
      <c r="CY27" s="249"/>
      <c r="CZ27" s="249"/>
      <c r="DA27" s="249"/>
      <c r="DB27" s="249"/>
      <c r="DC27" s="249"/>
    </row>
    <row r="28" spans="1:107">
      <c r="BE28" s="240" t="s">
        <v>150</v>
      </c>
      <c r="BF28" s="241"/>
      <c r="BG28" s="241"/>
      <c r="BH28" s="241"/>
      <c r="BI28" s="241"/>
      <c r="BJ28" s="241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1"/>
      <c r="CS28" s="241"/>
      <c r="CT28" s="241"/>
      <c r="CU28" s="241"/>
      <c r="CV28" s="241"/>
      <c r="CW28" s="241"/>
      <c r="CX28" s="241"/>
      <c r="CY28" s="241"/>
      <c r="CZ28" s="241"/>
      <c r="DA28" s="241"/>
      <c r="DB28" s="241"/>
      <c r="DC28" s="242"/>
    </row>
    <row r="29" spans="1:107" ht="15.65" customHeight="1">
      <c r="F29" s="7"/>
      <c r="BE29" s="243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4"/>
      <c r="BT29" s="244"/>
      <c r="BU29" s="244"/>
      <c r="BV29" s="244"/>
      <c r="BW29" s="244"/>
      <c r="BX29" s="244"/>
      <c r="BY29" s="244"/>
      <c r="BZ29" s="244"/>
      <c r="CA29" s="244"/>
      <c r="CB29" s="244"/>
      <c r="CC29" s="244"/>
      <c r="CD29" s="244"/>
      <c r="CE29" s="244"/>
      <c r="CF29" s="244"/>
      <c r="CG29" s="244"/>
      <c r="CH29" s="244"/>
      <c r="CI29" s="244"/>
      <c r="CJ29" s="244"/>
      <c r="CK29" s="244"/>
      <c r="CL29" s="244"/>
      <c r="CM29" s="244"/>
      <c r="CN29" s="244"/>
      <c r="CO29" s="244"/>
      <c r="CP29" s="244"/>
      <c r="CQ29" s="244"/>
      <c r="CR29" s="244"/>
      <c r="CS29" s="244"/>
      <c r="CT29" s="244"/>
      <c r="CU29" s="244"/>
      <c r="CV29" s="244"/>
      <c r="CW29" s="244"/>
      <c r="CX29" s="244"/>
      <c r="CY29" s="244"/>
      <c r="CZ29" s="244"/>
      <c r="DA29" s="244"/>
      <c r="DB29" s="244"/>
      <c r="DC29" s="245"/>
    </row>
    <row r="30" spans="1:107" ht="15.65" customHeight="1">
      <c r="BE30" s="246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8"/>
    </row>
  </sheetData>
  <sheetProtection selectLockedCells="1"/>
  <mergeCells count="300">
    <mergeCell ref="E26:E27"/>
    <mergeCell ref="E2:E3"/>
    <mergeCell ref="AT22:BD23"/>
    <mergeCell ref="AT24:BD25"/>
    <mergeCell ref="AT26:BD27"/>
    <mergeCell ref="AT10:BD11"/>
    <mergeCell ref="AT12:BD13"/>
    <mergeCell ref="AT14:BD15"/>
    <mergeCell ref="AT16:BD17"/>
    <mergeCell ref="AT18:BD19"/>
    <mergeCell ref="AM6:AO7"/>
    <mergeCell ref="AM8:AO9"/>
    <mergeCell ref="AM10:AO11"/>
    <mergeCell ref="AM12:AO13"/>
    <mergeCell ref="AM14:AO15"/>
    <mergeCell ref="AM16:AO17"/>
    <mergeCell ref="AT20:BD21"/>
    <mergeCell ref="AM20:AO21"/>
    <mergeCell ref="AM18:AO19"/>
    <mergeCell ref="AT6:BD7"/>
    <mergeCell ref="AT8:BD9"/>
    <mergeCell ref="AF26:AG27"/>
    <mergeCell ref="AH26:AL27"/>
    <mergeCell ref="AM22:AO23"/>
    <mergeCell ref="AM24:AO25"/>
    <mergeCell ref="AM26:AO27"/>
    <mergeCell ref="A26:B27"/>
    <mergeCell ref="F26:K27"/>
    <mergeCell ref="L26:Q27"/>
    <mergeCell ref="R26:W27"/>
    <mergeCell ref="X26:AC27"/>
    <mergeCell ref="AD26:AE27"/>
    <mergeCell ref="A22:B23"/>
    <mergeCell ref="F22:K23"/>
    <mergeCell ref="L22:Q23"/>
    <mergeCell ref="R22:W23"/>
    <mergeCell ref="X22:AC23"/>
    <mergeCell ref="AD22:AE23"/>
    <mergeCell ref="AF22:AG23"/>
    <mergeCell ref="AH22:AL23"/>
    <mergeCell ref="A24:B25"/>
    <mergeCell ref="F24:K25"/>
    <mergeCell ref="L24:Q25"/>
    <mergeCell ref="R24:W25"/>
    <mergeCell ref="X24:AC25"/>
    <mergeCell ref="AD24:AE25"/>
    <mergeCell ref="AF24:AG25"/>
    <mergeCell ref="AH24:AL25"/>
    <mergeCell ref="AH18:AL19"/>
    <mergeCell ref="A20:B21"/>
    <mergeCell ref="F20:K21"/>
    <mergeCell ref="L20:Q21"/>
    <mergeCell ref="R20:W21"/>
    <mergeCell ref="X20:AC21"/>
    <mergeCell ref="AD20:AE21"/>
    <mergeCell ref="AF20:AG21"/>
    <mergeCell ref="AH20:AL21"/>
    <mergeCell ref="E18:E19"/>
    <mergeCell ref="E20:E21"/>
    <mergeCell ref="E22:E23"/>
    <mergeCell ref="E24:E25"/>
    <mergeCell ref="A14:B15"/>
    <mergeCell ref="F14:K15"/>
    <mergeCell ref="L14:Q15"/>
    <mergeCell ref="R14:W15"/>
    <mergeCell ref="X14:AC15"/>
    <mergeCell ref="AD14:AE15"/>
    <mergeCell ref="AF14:AG15"/>
    <mergeCell ref="C18:D19"/>
    <mergeCell ref="C20:D21"/>
    <mergeCell ref="C22:D23"/>
    <mergeCell ref="C24:D25"/>
    <mergeCell ref="A18:B19"/>
    <mergeCell ref="F18:K19"/>
    <mergeCell ref="L18:Q19"/>
    <mergeCell ref="R18:W19"/>
    <mergeCell ref="X18:AC19"/>
    <mergeCell ref="AD18:AE19"/>
    <mergeCell ref="AF18:AG19"/>
    <mergeCell ref="AH14:AL15"/>
    <mergeCell ref="A16:B17"/>
    <mergeCell ref="F16:K17"/>
    <mergeCell ref="L16:Q17"/>
    <mergeCell ref="R16:W17"/>
    <mergeCell ref="X16:AC17"/>
    <mergeCell ref="AD16:AE17"/>
    <mergeCell ref="AF16:AG17"/>
    <mergeCell ref="AH16:AL17"/>
    <mergeCell ref="E14:E15"/>
    <mergeCell ref="E16:E17"/>
    <mergeCell ref="C14:D15"/>
    <mergeCell ref="C16:D17"/>
    <mergeCell ref="A10:B11"/>
    <mergeCell ref="F10:K11"/>
    <mergeCell ref="L10:Q11"/>
    <mergeCell ref="R10:W11"/>
    <mergeCell ref="X10:AC11"/>
    <mergeCell ref="AD10:AE11"/>
    <mergeCell ref="AF10:AG11"/>
    <mergeCell ref="AH10:AL11"/>
    <mergeCell ref="A12:B13"/>
    <mergeCell ref="F12:K13"/>
    <mergeCell ref="L12:Q13"/>
    <mergeCell ref="R12:W13"/>
    <mergeCell ref="X12:AC13"/>
    <mergeCell ref="AD12:AE13"/>
    <mergeCell ref="AF12:AG13"/>
    <mergeCell ref="AH12:AL13"/>
    <mergeCell ref="E10:E11"/>
    <mergeCell ref="E12:E13"/>
    <mergeCell ref="C10:D11"/>
    <mergeCell ref="C12:D13"/>
    <mergeCell ref="R6:W7"/>
    <mergeCell ref="X6:AC7"/>
    <mergeCell ref="AD6:AE7"/>
    <mergeCell ref="AF6:AG7"/>
    <mergeCell ref="AH6:AL7"/>
    <mergeCell ref="A8:B9"/>
    <mergeCell ref="F8:K9"/>
    <mergeCell ref="L8:Q9"/>
    <mergeCell ref="R8:W9"/>
    <mergeCell ref="X8:AC9"/>
    <mergeCell ref="AD8:AE9"/>
    <mergeCell ref="AF8:AG9"/>
    <mergeCell ref="AH8:AL9"/>
    <mergeCell ref="A6:B7"/>
    <mergeCell ref="F6:K7"/>
    <mergeCell ref="L6:Q7"/>
    <mergeCell ref="E6:E7"/>
    <mergeCell ref="E8:E9"/>
    <mergeCell ref="C6:D7"/>
    <mergeCell ref="C8:D9"/>
    <mergeCell ref="C26:D27"/>
    <mergeCell ref="AM2:AO3"/>
    <mergeCell ref="AT4:BD5"/>
    <mergeCell ref="AT2:BD3"/>
    <mergeCell ref="A2:B3"/>
    <mergeCell ref="F2:K3"/>
    <mergeCell ref="L2:Q3"/>
    <mergeCell ref="R2:W3"/>
    <mergeCell ref="X2:AC3"/>
    <mergeCell ref="AD2:AE3"/>
    <mergeCell ref="AF2:AG3"/>
    <mergeCell ref="AH2:AL3"/>
    <mergeCell ref="A4:B5"/>
    <mergeCell ref="F4:K5"/>
    <mergeCell ref="L4:Q5"/>
    <mergeCell ref="R4:W5"/>
    <mergeCell ref="X4:AC5"/>
    <mergeCell ref="AD4:AE5"/>
    <mergeCell ref="AF4:AG5"/>
    <mergeCell ref="AH4:AL5"/>
    <mergeCell ref="AM4:AO5"/>
    <mergeCell ref="E4:E5"/>
    <mergeCell ref="C2:D3"/>
    <mergeCell ref="C4:D5"/>
    <mergeCell ref="AP20:AS21"/>
    <mergeCell ref="AP22:AS23"/>
    <mergeCell ref="AP24:AS25"/>
    <mergeCell ref="AP26:AS27"/>
    <mergeCell ref="AP2:AS3"/>
    <mergeCell ref="AP4:AS5"/>
    <mergeCell ref="AP6:AS7"/>
    <mergeCell ref="AP8:AS9"/>
    <mergeCell ref="AP10:AS11"/>
    <mergeCell ref="AP12:AS13"/>
    <mergeCell ref="AP14:AS15"/>
    <mergeCell ref="AP16:AS17"/>
    <mergeCell ref="AP18:AS19"/>
    <mergeCell ref="CS2:DC3"/>
    <mergeCell ref="BE4:BJ5"/>
    <mergeCell ref="BK4:BP5"/>
    <mergeCell ref="BQ4:BV5"/>
    <mergeCell ref="BW4:CB5"/>
    <mergeCell ref="CC4:CD5"/>
    <mergeCell ref="CE4:CF5"/>
    <mergeCell ref="CG4:CK5"/>
    <mergeCell ref="CL4:CN5"/>
    <mergeCell ref="CO4:CR5"/>
    <mergeCell ref="CS4:DC5"/>
    <mergeCell ref="BE2:BJ3"/>
    <mergeCell ref="BK2:BP3"/>
    <mergeCell ref="BQ2:BV3"/>
    <mergeCell ref="BW2:CB3"/>
    <mergeCell ref="CC2:CD3"/>
    <mergeCell ref="CE2:CF3"/>
    <mergeCell ref="CG2:CK3"/>
    <mergeCell ref="CL2:CN3"/>
    <mergeCell ref="CO2:CR3"/>
    <mergeCell ref="CS6:DC7"/>
    <mergeCell ref="BE8:BJ9"/>
    <mergeCell ref="BK8:BP9"/>
    <mergeCell ref="BQ8:BV9"/>
    <mergeCell ref="BW8:CB9"/>
    <mergeCell ref="CC8:CD9"/>
    <mergeCell ref="CE8:CF9"/>
    <mergeCell ref="CG8:CK9"/>
    <mergeCell ref="CL8:CN9"/>
    <mergeCell ref="CO8:CR9"/>
    <mergeCell ref="CS8:DC9"/>
    <mergeCell ref="BE6:BJ7"/>
    <mergeCell ref="BK6:BP7"/>
    <mergeCell ref="BQ6:BV7"/>
    <mergeCell ref="BW6:CB7"/>
    <mergeCell ref="CC6:CD7"/>
    <mergeCell ref="CE6:CF7"/>
    <mergeCell ref="CG6:CK7"/>
    <mergeCell ref="CL6:CN7"/>
    <mergeCell ref="CO6:CR7"/>
    <mergeCell ref="CS10:DC11"/>
    <mergeCell ref="BE12:BJ13"/>
    <mergeCell ref="BK12:BP13"/>
    <mergeCell ref="BQ12:BV13"/>
    <mergeCell ref="BW12:CB13"/>
    <mergeCell ref="CC12:CD13"/>
    <mergeCell ref="CE12:CF13"/>
    <mergeCell ref="CG12:CK13"/>
    <mergeCell ref="CL12:CN13"/>
    <mergeCell ref="CO12:CR13"/>
    <mergeCell ref="CS12:DC13"/>
    <mergeCell ref="BE10:BJ11"/>
    <mergeCell ref="BK10:BP11"/>
    <mergeCell ref="BQ10:BV11"/>
    <mergeCell ref="BW10:CB11"/>
    <mergeCell ref="CC10:CD11"/>
    <mergeCell ref="CE10:CF11"/>
    <mergeCell ref="CG10:CK11"/>
    <mergeCell ref="CL10:CN11"/>
    <mergeCell ref="CO10:CR11"/>
    <mergeCell ref="CS14:DC15"/>
    <mergeCell ref="BE16:BJ17"/>
    <mergeCell ref="BK16:BP17"/>
    <mergeCell ref="BQ16:BV17"/>
    <mergeCell ref="BW16:CB17"/>
    <mergeCell ref="CC16:CD17"/>
    <mergeCell ref="CE16:CF17"/>
    <mergeCell ref="CG16:CK17"/>
    <mergeCell ref="CL16:CN17"/>
    <mergeCell ref="CO16:CR17"/>
    <mergeCell ref="CS16:DC17"/>
    <mergeCell ref="BE14:BJ15"/>
    <mergeCell ref="BK14:BP15"/>
    <mergeCell ref="BQ14:BV15"/>
    <mergeCell ref="BW14:CB15"/>
    <mergeCell ref="CC14:CD15"/>
    <mergeCell ref="CE14:CF15"/>
    <mergeCell ref="CG14:CK15"/>
    <mergeCell ref="CL14:CN15"/>
    <mergeCell ref="CO14:CR15"/>
    <mergeCell ref="CS18:DC19"/>
    <mergeCell ref="BE20:BJ21"/>
    <mergeCell ref="BK20:BP21"/>
    <mergeCell ref="BQ20:BV21"/>
    <mergeCell ref="BW20:CB21"/>
    <mergeCell ref="CC20:CD21"/>
    <mergeCell ref="CE20:CF21"/>
    <mergeCell ref="CG20:CK21"/>
    <mergeCell ref="CL20:CN21"/>
    <mergeCell ref="CO20:CR21"/>
    <mergeCell ref="CS20:DC21"/>
    <mergeCell ref="BE18:BJ19"/>
    <mergeCell ref="BK18:BP19"/>
    <mergeCell ref="BQ18:BV19"/>
    <mergeCell ref="BW18:CB19"/>
    <mergeCell ref="CC18:CD19"/>
    <mergeCell ref="CE18:CF19"/>
    <mergeCell ref="CG18:CK19"/>
    <mergeCell ref="CL18:CN19"/>
    <mergeCell ref="CO18:CR19"/>
    <mergeCell ref="CS22:DC23"/>
    <mergeCell ref="BE24:BJ25"/>
    <mergeCell ref="BK24:BP25"/>
    <mergeCell ref="BQ24:BV25"/>
    <mergeCell ref="BW24:CB25"/>
    <mergeCell ref="CC24:CD25"/>
    <mergeCell ref="CE24:CF25"/>
    <mergeCell ref="CG24:CK25"/>
    <mergeCell ref="CL24:CN25"/>
    <mergeCell ref="CO24:CR25"/>
    <mergeCell ref="CS24:DC25"/>
    <mergeCell ref="BE22:BJ23"/>
    <mergeCell ref="BK22:BP23"/>
    <mergeCell ref="BQ22:BV23"/>
    <mergeCell ref="BW22:CB23"/>
    <mergeCell ref="CC22:CD23"/>
    <mergeCell ref="CE22:CF23"/>
    <mergeCell ref="CG22:CK23"/>
    <mergeCell ref="CL22:CN23"/>
    <mergeCell ref="CO22:CR23"/>
    <mergeCell ref="BE28:DC30"/>
    <mergeCell ref="CS26:DC27"/>
    <mergeCell ref="BE26:BJ27"/>
    <mergeCell ref="BK26:BP27"/>
    <mergeCell ref="BQ26:BV27"/>
    <mergeCell ref="BW26:CB27"/>
    <mergeCell ref="CC26:CD27"/>
    <mergeCell ref="CE26:CF27"/>
    <mergeCell ref="CG26:CK27"/>
    <mergeCell ref="CL26:CN27"/>
    <mergeCell ref="CO26:CR27"/>
  </mergeCells>
  <phoneticPr fontId="5"/>
  <dataValidations xWindow="574" yWindow="327" count="8">
    <dataValidation type="list" allowBlank="1" showInputMessage="1" showErrorMessage="1" sqref="CE4:CF27 AF4:AG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H4:AL27" xr:uid="{00000000-0002-0000-0100-000001000000}">
      <formula1>AND(INT(AH4)=AH4,LEN(AH4)=9)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D4:AE27 CC4:CD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M4:AO27" xr:uid="{00000000-0002-0000-0100-000003000000}">
      <formula1>0</formula1>
      <formula2>200</formula2>
    </dataValidation>
    <dataValidation imeMode="on" allowBlank="1" showInputMessage="1" showErrorMessage="1" sqref="F4:AC27 AP4:AS27" xr:uid="{00000000-0002-0000-0100-000004000000}"/>
    <dataValidation imeMode="on" allowBlank="1" showInputMessage="1" showErrorMessage="1" prompt="設置者（〇〇立）から記入してください。_x000a_（例：○○立○○小学校）" sqref="AT4:BD27" xr:uid="{00000000-0002-0000-0100-000005000000}"/>
    <dataValidation type="list" allowBlank="1" showInputMessage="1" showErrorMessage="1" prompt="キャプテンは●を選択してください" sqref="E4:E27" xr:uid="{00000000-0002-0000-0100-000006000000}">
      <formula1>"●,　"</formula1>
    </dataValidation>
    <dataValidation type="whole" allowBlank="1" showInputMessage="1" showErrorMessage="1" prompt="半角数字で入力してください。_x000a_キャプテンの「丸数字」は不要です。" sqref="C4:D27" xr:uid="{00000000-0002-0000-0100-000007000000}">
      <formula1>1</formula1>
      <formula2>99</formula2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3CA9-CD2E-44F5-86E1-F49FA9F7BAE0}">
  <sheetPr>
    <tabColor theme="6"/>
  </sheetPr>
  <dimension ref="A1:BG59"/>
  <sheetViews>
    <sheetView zoomScale="80" zoomScaleNormal="80" zoomScaleSheetLayoutView="100" workbookViewId="0">
      <selection activeCell="V22" sqref="V22:AK45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65" t="str">
        <f>チーム情報!AX7</f>
        <v>年月日</v>
      </c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</row>
    <row r="2" spans="1:59" ht="28">
      <c r="A2" s="3"/>
      <c r="B2" s="466">
        <f>チーム情報!AM7</f>
        <v>0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  <c r="BC2" s="466"/>
      <c r="BD2" s="466"/>
      <c r="BE2" s="466"/>
      <c r="BF2" s="3"/>
      <c r="BG2" s="3"/>
    </row>
    <row r="3" spans="1:59" ht="11.25" customHeight="1">
      <c r="B3" s="10" t="s">
        <v>120</v>
      </c>
      <c r="AG3" s="4"/>
      <c r="AH3" s="4"/>
      <c r="AI3" s="4"/>
      <c r="AJ3" s="4"/>
      <c r="AK3" s="4"/>
      <c r="AL3" s="4"/>
      <c r="AM3" s="4"/>
      <c r="AX3" s="467" t="s">
        <v>48</v>
      </c>
      <c r="AY3" s="467"/>
      <c r="AZ3" s="467"/>
      <c r="BA3" s="467"/>
      <c r="BB3" s="467"/>
      <c r="BC3" s="467"/>
    </row>
    <row r="4" spans="1:59" ht="12.75" customHeight="1">
      <c r="B4" s="468" t="str">
        <f>IF(チーム情報!G8="","",チーム情報!G8)</f>
        <v/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70"/>
      <c r="AW4" s="4"/>
      <c r="AX4" s="477" t="str">
        <f>IF(チーム情報!AE3="","",チーム情報!AE3)</f>
        <v/>
      </c>
      <c r="AY4" s="478"/>
      <c r="AZ4" s="478"/>
      <c r="BA4" s="478"/>
      <c r="BB4" s="478"/>
      <c r="BC4" s="478"/>
      <c r="BD4" s="478"/>
      <c r="BE4" s="479"/>
      <c r="BF4" s="4"/>
    </row>
    <row r="5" spans="1:59" ht="13.5" customHeight="1">
      <c r="B5" s="471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3"/>
      <c r="AX5" s="480"/>
      <c r="AY5" s="481"/>
      <c r="AZ5" s="481"/>
      <c r="BA5" s="481"/>
      <c r="BB5" s="481"/>
      <c r="BC5" s="481"/>
      <c r="BD5" s="481"/>
      <c r="BE5" s="482"/>
    </row>
    <row r="6" spans="1:59" ht="7.15" customHeight="1">
      <c r="B6" s="474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6"/>
      <c r="AX6" s="483"/>
      <c r="AY6" s="484"/>
      <c r="AZ6" s="484"/>
      <c r="BA6" s="484"/>
      <c r="BB6" s="484"/>
      <c r="BC6" s="484"/>
      <c r="BD6" s="484"/>
      <c r="BE6" s="485"/>
    </row>
    <row r="7" spans="1:59" ht="6" customHeight="1"/>
    <row r="8" spans="1:59" ht="5.25" customHeight="1" thickBot="1"/>
    <row r="9" spans="1:59" ht="15.75" customHeight="1">
      <c r="B9" s="404" t="s">
        <v>42</v>
      </c>
      <c r="C9" s="405"/>
      <c r="D9" s="405"/>
      <c r="E9" s="405"/>
      <c r="F9" s="406"/>
      <c r="G9" s="486" t="str">
        <f>IF(チーム情報!L3="","",チーム情報!L3)</f>
        <v/>
      </c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6" t="s">
        <v>84</v>
      </c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8"/>
      <c r="AJ9" s="404" t="s">
        <v>82</v>
      </c>
      <c r="AK9" s="405"/>
      <c r="AL9" s="405"/>
      <c r="AM9" s="405"/>
      <c r="AN9" s="405"/>
      <c r="AO9" s="405"/>
      <c r="AP9" s="405"/>
      <c r="AQ9" s="489"/>
      <c r="AR9" s="492" t="str">
        <f>IF(チーム情報!W3="","",チーム情報!W3)</f>
        <v/>
      </c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493"/>
      <c r="BF9" s="47"/>
      <c r="BG9" s="12"/>
    </row>
    <row r="10" spans="1:59" ht="16.899999999999999" customHeight="1">
      <c r="B10" s="407"/>
      <c r="C10" s="408"/>
      <c r="D10" s="408"/>
      <c r="E10" s="408"/>
      <c r="F10" s="409"/>
      <c r="G10" s="454" t="str">
        <f>IF(チーム情報!A3="","",チーム情報!A3)</f>
        <v/>
      </c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8" t="str">
        <f>IF(チーム情報!AJ3="","",チーム情報!AJ3)</f>
        <v/>
      </c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07"/>
      <c r="AK10" s="408"/>
      <c r="AL10" s="408"/>
      <c r="AM10" s="408"/>
      <c r="AN10" s="408"/>
      <c r="AO10" s="408"/>
      <c r="AP10" s="408"/>
      <c r="AQ10" s="490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5"/>
      <c r="BF10" s="48"/>
      <c r="BG10" s="12"/>
    </row>
    <row r="11" spans="1:59" ht="16.899999999999999" customHeight="1" thickBot="1">
      <c r="B11" s="410"/>
      <c r="C11" s="411"/>
      <c r="D11" s="411"/>
      <c r="E11" s="411"/>
      <c r="F11" s="412"/>
      <c r="G11" s="456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60" t="str">
        <f>IF(チーム情報!AP3="","",チーム情報!AP3)</f>
        <v/>
      </c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10"/>
      <c r="AK11" s="411"/>
      <c r="AL11" s="411"/>
      <c r="AM11" s="411"/>
      <c r="AN11" s="411"/>
      <c r="AO11" s="411"/>
      <c r="AP11" s="411"/>
      <c r="AQ11" s="491"/>
      <c r="AR11" s="496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  <c r="BC11" s="496"/>
      <c r="BD11" s="496"/>
      <c r="BE11" s="497"/>
      <c r="BF11" s="49"/>
      <c r="BG11" s="12"/>
    </row>
    <row r="12" spans="1:59" ht="15" customHeight="1"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430" t="s">
        <v>0</v>
      </c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 t="s">
        <v>10</v>
      </c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 t="s">
        <v>11</v>
      </c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41"/>
    </row>
    <row r="13" spans="1:59">
      <c r="B13" s="442" t="s">
        <v>83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4"/>
      <c r="N13" s="448" t="str">
        <f>IF(チーム情報!R13="","",チーム情報!R13&amp;" "&amp;チーム情報!X13)</f>
        <v/>
      </c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8" t="str">
        <f>IF(チーム情報!R14="","",チーム情報!R14&amp;" "&amp;チーム情報!X14)</f>
        <v/>
      </c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8" t="str">
        <f>IF(チーム情報!R15="","",チーム情報!R15&amp;" "&amp;チーム情報!X15)</f>
        <v/>
      </c>
      <c r="AS13" s="449"/>
      <c r="AT13" s="449"/>
      <c r="AU13" s="449"/>
      <c r="AV13" s="449"/>
      <c r="AW13" s="449"/>
      <c r="AX13" s="449"/>
      <c r="AY13" s="449"/>
      <c r="AZ13" s="449"/>
      <c r="BA13" s="449"/>
      <c r="BB13" s="449"/>
      <c r="BC13" s="449"/>
      <c r="BD13" s="449"/>
      <c r="BE13" s="450"/>
    </row>
    <row r="14" spans="1:59" ht="23" customHeight="1">
      <c r="B14" s="445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7"/>
      <c r="N14" s="451" t="str">
        <f>IF(チーム情報!F13="","",チーム情報!F13&amp;" "&amp;チーム情報!L13)</f>
        <v/>
      </c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1" t="str">
        <f>IF(チーム情報!F14="","",チーム情報!F14&amp;" "&amp;チーム情報!L14)</f>
        <v/>
      </c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1" t="str">
        <f>IF(チーム情報!F15="","",チーム情報!F15&amp;" "&amp;チーム情報!L15)</f>
        <v/>
      </c>
      <c r="AS14" s="452"/>
      <c r="AT14" s="452"/>
      <c r="AU14" s="452"/>
      <c r="AV14" s="452"/>
      <c r="AW14" s="452"/>
      <c r="AX14" s="452"/>
      <c r="AY14" s="452"/>
      <c r="AZ14" s="452"/>
      <c r="BA14" s="452"/>
      <c r="BB14" s="452"/>
      <c r="BC14" s="452"/>
      <c r="BD14" s="452"/>
      <c r="BE14" s="453"/>
    </row>
    <row r="15" spans="1:59" ht="22.5" customHeight="1" thickBot="1">
      <c r="B15" s="400" t="s">
        <v>76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2" t="str">
        <f>IF(チーム情報!AD13="","",チーム情報!AD13)</f>
        <v/>
      </c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 t="str">
        <f>IF(チーム情報!AD14="","",チーム情報!AD14)</f>
        <v/>
      </c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 t="str">
        <f>IF(チーム情報!AD15="","",チーム情報!AD15)</f>
        <v/>
      </c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3"/>
    </row>
    <row r="16" spans="1:59" ht="12" customHeight="1">
      <c r="B16" s="404" t="s">
        <v>86</v>
      </c>
      <c r="C16" s="405"/>
      <c r="D16" s="405"/>
      <c r="E16" s="405"/>
      <c r="F16" s="406"/>
      <c r="G16" s="413" t="str">
        <f>IF(チーム情報!F20="","",チーム情報!F20&amp;" "&amp;チーム情報!L20)</f>
        <v/>
      </c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5"/>
      <c r="S16" s="419" t="s">
        <v>47</v>
      </c>
      <c r="T16" s="420"/>
      <c r="U16" s="420"/>
      <c r="V16" s="420"/>
      <c r="W16" s="420"/>
      <c r="X16" s="420"/>
      <c r="Y16" s="423" t="str">
        <f>IF(チーム情報!R20="","",チーム情報!R20)</f>
        <v/>
      </c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4"/>
      <c r="AN16" s="424"/>
      <c r="AO16" s="424"/>
      <c r="AP16" s="424"/>
      <c r="AQ16" s="424"/>
      <c r="AR16" s="424"/>
      <c r="AS16" s="425"/>
      <c r="AT16" s="429" t="s">
        <v>12</v>
      </c>
      <c r="AU16" s="430"/>
      <c r="AV16" s="430"/>
      <c r="AW16" s="69" t="s">
        <v>5</v>
      </c>
      <c r="AX16" s="432" t="str">
        <f>IF(チーム情報!AE20="","",チーム情報!AE20)</f>
        <v/>
      </c>
      <c r="AY16" s="432"/>
      <c r="AZ16" s="432"/>
      <c r="BA16" s="432"/>
      <c r="BB16" s="432"/>
      <c r="BC16" s="432"/>
      <c r="BD16" s="432"/>
      <c r="BE16" s="70" t="s">
        <v>6</v>
      </c>
    </row>
    <row r="17" spans="2:57" ht="26" customHeight="1">
      <c r="B17" s="407"/>
      <c r="C17" s="408"/>
      <c r="D17" s="408"/>
      <c r="E17" s="408"/>
      <c r="F17" s="409"/>
      <c r="G17" s="416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8"/>
      <c r="S17" s="421"/>
      <c r="T17" s="422"/>
      <c r="U17" s="422"/>
      <c r="V17" s="422"/>
      <c r="W17" s="422"/>
      <c r="X17" s="422"/>
      <c r="Y17" s="426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8"/>
      <c r="AT17" s="431"/>
      <c r="AU17" s="431"/>
      <c r="AV17" s="431"/>
      <c r="AW17" s="433" t="str">
        <f>IF(チーム情報!AH20="","",チーム情報!AH20)</f>
        <v/>
      </c>
      <c r="AX17" s="434"/>
      <c r="AY17" s="434"/>
      <c r="AZ17" s="434"/>
      <c r="BA17" s="71" t="s">
        <v>7</v>
      </c>
      <c r="BB17" s="434" t="str">
        <f>IF(チーム情報!AL20="","",チーム情報!AL20)</f>
        <v/>
      </c>
      <c r="BC17" s="434"/>
      <c r="BD17" s="434"/>
      <c r="BE17" s="435"/>
    </row>
    <row r="18" spans="2:57" ht="26" customHeight="1" thickBot="1">
      <c r="B18" s="410"/>
      <c r="C18" s="411"/>
      <c r="D18" s="411"/>
      <c r="E18" s="411"/>
      <c r="F18" s="412"/>
      <c r="G18" s="436" t="s">
        <v>87</v>
      </c>
      <c r="H18" s="437"/>
      <c r="I18" s="438" t="str">
        <f>IF(チーム情報!F21="","",チーム情報!F21&amp;"-"&amp;チーム情報!L21)</f>
        <v/>
      </c>
      <c r="J18" s="438"/>
      <c r="K18" s="438"/>
      <c r="L18" s="438"/>
      <c r="M18" s="438"/>
      <c r="N18" s="438"/>
      <c r="O18" s="438"/>
      <c r="P18" s="438"/>
      <c r="Q18" s="438"/>
      <c r="R18" s="438"/>
      <c r="S18" s="439" t="str">
        <f>IF(チーム情報!F24="","",チーム情報!F24&amp;チーム情報!L24&amp;チーム情報!R24)</f>
        <v/>
      </c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40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78" t="s">
        <v>1</v>
      </c>
      <c r="C21" s="379"/>
      <c r="D21" s="379"/>
      <c r="E21" s="379" t="s">
        <v>2</v>
      </c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 t="s">
        <v>3</v>
      </c>
      <c r="Q21" s="379"/>
      <c r="R21" s="379"/>
      <c r="S21" s="380" t="s">
        <v>40</v>
      </c>
      <c r="T21" s="381"/>
      <c r="U21" s="381"/>
      <c r="V21" s="380" t="s">
        <v>9</v>
      </c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2"/>
      <c r="AL21" s="381" t="s">
        <v>8</v>
      </c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2"/>
      <c r="AY21" s="379" t="s">
        <v>4</v>
      </c>
      <c r="AZ21" s="379"/>
      <c r="BA21" s="379"/>
      <c r="BB21" s="379"/>
      <c r="BC21" s="379"/>
      <c r="BD21" s="379"/>
      <c r="BE21" s="383"/>
    </row>
    <row r="22" spans="2:57" ht="11.5" customHeight="1">
      <c r="B22" s="384">
        <f>IF(選手情報!A4="","",選手情報!A4)</f>
        <v>1</v>
      </c>
      <c r="C22" s="385"/>
      <c r="D22" s="386"/>
      <c r="E22" s="387" t="str">
        <f>IF(選手情報!R4="","",選手情報!R4&amp;" "&amp;選手情報!X4)</f>
        <v/>
      </c>
      <c r="F22" s="388"/>
      <c r="G22" s="388"/>
      <c r="H22" s="388"/>
      <c r="I22" s="388"/>
      <c r="J22" s="388"/>
      <c r="K22" s="388"/>
      <c r="L22" s="388"/>
      <c r="M22" s="388"/>
      <c r="N22" s="388"/>
      <c r="O22" s="389"/>
      <c r="P22" s="390" t="str">
        <f>IF(選手情報!AD4="","",選手情報!AD4)</f>
        <v/>
      </c>
      <c r="Q22" s="391"/>
      <c r="R22" s="392"/>
      <c r="S22" s="393" t="str">
        <f>IF(選手情報!AF4="","",選手情報!AF4)</f>
        <v/>
      </c>
      <c r="T22" s="385"/>
      <c r="U22" s="386"/>
      <c r="V22" s="394" t="str">
        <f>IF(選手情報!AT4="","",選手情報!AP4&amp;"　"&amp;選手情報!AT4)</f>
        <v/>
      </c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6"/>
      <c r="AL22" s="393" t="str">
        <f>IF(選手情報!AH4="","",選手情報!AH4)</f>
        <v/>
      </c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6"/>
      <c r="AY22" s="397" t="str">
        <f>IF(選手情報!AM4="","",選手情報!$AM4)</f>
        <v/>
      </c>
      <c r="AZ22" s="398"/>
      <c r="BA22" s="398"/>
      <c r="BB22" s="398"/>
      <c r="BC22" s="398"/>
      <c r="BD22" s="398"/>
      <c r="BE22" s="399"/>
    </row>
    <row r="23" spans="2:57" ht="19.899999999999999" customHeight="1">
      <c r="B23" s="361"/>
      <c r="C23" s="362"/>
      <c r="D23" s="363"/>
      <c r="E23" s="371" t="str">
        <f>IF(選手情報!F4="","",選手情報!F4&amp;" "&amp;選手情報!L4)</f>
        <v/>
      </c>
      <c r="F23" s="359" t="str">
        <f>選手情報!$F$4&amp;" "&amp;選手情報!$L$4</f>
        <v xml:space="preserve"> </v>
      </c>
      <c r="G23" s="359" t="str">
        <f>選手情報!$F$4&amp;" "&amp;選手情報!$L$4</f>
        <v xml:space="preserve"> </v>
      </c>
      <c r="H23" s="359" t="str">
        <f>選手情報!$F$4&amp;" "&amp;選手情報!$L$4</f>
        <v xml:space="preserve"> </v>
      </c>
      <c r="I23" s="359" t="str">
        <f>選手情報!$F$4&amp;" "&amp;選手情報!$L$4</f>
        <v xml:space="preserve"> </v>
      </c>
      <c r="J23" s="359" t="str">
        <f>選手情報!$F$4&amp;" "&amp;選手情報!$L$4</f>
        <v xml:space="preserve"> </v>
      </c>
      <c r="K23" s="359" t="str">
        <f>選手情報!$F$4&amp;" "&amp;選手情報!$L$4</f>
        <v xml:space="preserve"> </v>
      </c>
      <c r="L23" s="359" t="str">
        <f>選手情報!$F$4&amp;" "&amp;選手情報!$L$4</f>
        <v xml:space="preserve"> </v>
      </c>
      <c r="M23" s="359" t="str">
        <f>選手情報!$F$4&amp;" "&amp;選手情報!$L$4</f>
        <v xml:space="preserve"> </v>
      </c>
      <c r="N23" s="359" t="str">
        <f>選手情報!$F$4&amp;" "&amp;選手情報!$L$4</f>
        <v xml:space="preserve"> </v>
      </c>
      <c r="O23" s="360" t="str">
        <f>選手情報!$F$4&amp;" "&amp;選手情報!$L$4</f>
        <v xml:space="preserve"> </v>
      </c>
      <c r="P23" s="364"/>
      <c r="Q23" s="365"/>
      <c r="R23" s="366"/>
      <c r="S23" s="367"/>
      <c r="T23" s="362"/>
      <c r="U23" s="363"/>
      <c r="V23" s="368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70"/>
      <c r="AL23" s="367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3"/>
      <c r="AY23" s="355"/>
      <c r="AZ23" s="356"/>
      <c r="BA23" s="356"/>
      <c r="BB23" s="356"/>
      <c r="BC23" s="356"/>
      <c r="BD23" s="356"/>
      <c r="BE23" s="357"/>
    </row>
    <row r="24" spans="2:57" ht="11.5" customHeight="1">
      <c r="B24" s="332">
        <f>IF(選手情報!A6="","",選手情報!A6)</f>
        <v>2</v>
      </c>
      <c r="C24" s="333"/>
      <c r="D24" s="334"/>
      <c r="E24" s="375" t="str">
        <f>IF(選手情報!R6="","",選手情報!R6&amp;" "&amp;選手情報!X6)</f>
        <v/>
      </c>
      <c r="F24" s="376"/>
      <c r="G24" s="376"/>
      <c r="H24" s="376"/>
      <c r="I24" s="376"/>
      <c r="J24" s="376"/>
      <c r="K24" s="376"/>
      <c r="L24" s="376"/>
      <c r="M24" s="376"/>
      <c r="N24" s="376"/>
      <c r="O24" s="377"/>
      <c r="P24" s="341" t="str">
        <f>IF(選手情報!AD6="","",選手情報!AD6)</f>
        <v/>
      </c>
      <c r="Q24" s="342"/>
      <c r="R24" s="343"/>
      <c r="S24" s="347" t="str">
        <f>IF(選手情報!AF6="","",選手情報!AF6)</f>
        <v/>
      </c>
      <c r="T24" s="333"/>
      <c r="U24" s="334"/>
      <c r="V24" s="349" t="str">
        <f>IF(選手情報!AT6="","",選手情報!AP6&amp;"　"&amp;選手情報!AT6)</f>
        <v/>
      </c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1"/>
      <c r="AL24" s="347" t="str">
        <f>IF(選手情報!AH6="","",選手情報!AH6)</f>
        <v/>
      </c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4"/>
      <c r="AY24" s="322" t="str">
        <f>IF(選手情報!AM6="","",選手情報!AM6)</f>
        <v/>
      </c>
      <c r="AZ24" s="323"/>
      <c r="BA24" s="323"/>
      <c r="BB24" s="323"/>
      <c r="BC24" s="323"/>
      <c r="BD24" s="323"/>
      <c r="BE24" s="324"/>
    </row>
    <row r="25" spans="2:57" ht="19.899999999999999" customHeight="1">
      <c r="B25" s="361"/>
      <c r="C25" s="362"/>
      <c r="D25" s="363"/>
      <c r="E25" s="371" t="str">
        <f>IF(選手情報!F6="","",選手情報!F6&amp;" "&amp;選手情報!L6)</f>
        <v/>
      </c>
      <c r="F25" s="359" t="str">
        <f>選手情報!$F$6&amp;" "&amp;選手情報!$L$6</f>
        <v xml:space="preserve"> </v>
      </c>
      <c r="G25" s="359" t="str">
        <f>選手情報!$F$6&amp;" "&amp;選手情報!$L$6</f>
        <v xml:space="preserve"> </v>
      </c>
      <c r="H25" s="359" t="str">
        <f>選手情報!$F$6&amp;" "&amp;選手情報!$L$6</f>
        <v xml:space="preserve"> </v>
      </c>
      <c r="I25" s="359" t="str">
        <f>選手情報!$F$6&amp;" "&amp;選手情報!$L$6</f>
        <v xml:space="preserve"> </v>
      </c>
      <c r="J25" s="359" t="str">
        <f>選手情報!$F$6&amp;" "&amp;選手情報!$L$6</f>
        <v xml:space="preserve"> </v>
      </c>
      <c r="K25" s="359" t="str">
        <f>選手情報!$F$6&amp;" "&amp;選手情報!$L$6</f>
        <v xml:space="preserve"> </v>
      </c>
      <c r="L25" s="359" t="str">
        <f>選手情報!$F$6&amp;" "&amp;選手情報!$L$6</f>
        <v xml:space="preserve"> </v>
      </c>
      <c r="M25" s="359" t="str">
        <f>選手情報!$F$6&amp;" "&amp;選手情報!$L$6</f>
        <v xml:space="preserve"> </v>
      </c>
      <c r="N25" s="359" t="str">
        <f>選手情報!$F$6&amp;" "&amp;選手情報!$L$6</f>
        <v xml:space="preserve"> </v>
      </c>
      <c r="O25" s="360" t="str">
        <f>選手情報!$F$6&amp;" "&amp;選手情報!$L$6</f>
        <v xml:space="preserve"> </v>
      </c>
      <c r="P25" s="364"/>
      <c r="Q25" s="365"/>
      <c r="R25" s="366"/>
      <c r="S25" s="367"/>
      <c r="T25" s="362"/>
      <c r="U25" s="363"/>
      <c r="V25" s="368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70"/>
      <c r="AL25" s="367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3"/>
      <c r="AY25" s="355"/>
      <c r="AZ25" s="356"/>
      <c r="BA25" s="356"/>
      <c r="BB25" s="356"/>
      <c r="BC25" s="356"/>
      <c r="BD25" s="356"/>
      <c r="BE25" s="357"/>
    </row>
    <row r="26" spans="2:57" ht="11.5" customHeight="1">
      <c r="B26" s="332">
        <f>IF(選手情報!A8="","",選手情報!A8)</f>
        <v>3</v>
      </c>
      <c r="C26" s="333"/>
      <c r="D26" s="334"/>
      <c r="E26" s="372" t="str">
        <f>IF(選手情報!R8="","",選手情報!R8&amp;" "&amp;選手情報!X8)</f>
        <v/>
      </c>
      <c r="F26" s="373"/>
      <c r="G26" s="373"/>
      <c r="H26" s="373"/>
      <c r="I26" s="373"/>
      <c r="J26" s="373"/>
      <c r="K26" s="373"/>
      <c r="L26" s="373"/>
      <c r="M26" s="373"/>
      <c r="N26" s="373"/>
      <c r="O26" s="374"/>
      <c r="P26" s="341" t="str">
        <f>IF(選手情報!AD8="","",選手情報!AD8)</f>
        <v/>
      </c>
      <c r="Q26" s="342"/>
      <c r="R26" s="343"/>
      <c r="S26" s="347" t="str">
        <f>IF(選手情報!AF8="","",選手情報!AF8)</f>
        <v/>
      </c>
      <c r="T26" s="333"/>
      <c r="U26" s="334"/>
      <c r="V26" s="349" t="str">
        <f>IF(選手情報!AT8="","",選手情報!AP8&amp;"　"&amp;選手情報!AT8)</f>
        <v/>
      </c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1"/>
      <c r="AL26" s="347" t="str">
        <f>IF(選手情報!AH8="","",選手情報!AH8)</f>
        <v/>
      </c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4"/>
      <c r="AY26" s="322" t="str">
        <f>IF(選手情報!AM8="","",選手情報!AM8)</f>
        <v/>
      </c>
      <c r="AZ26" s="323"/>
      <c r="BA26" s="323"/>
      <c r="BB26" s="323"/>
      <c r="BC26" s="323"/>
      <c r="BD26" s="323"/>
      <c r="BE26" s="324"/>
    </row>
    <row r="27" spans="2:57" ht="19.899999999999999" customHeight="1">
      <c r="B27" s="361"/>
      <c r="C27" s="362"/>
      <c r="D27" s="363"/>
      <c r="E27" s="358" t="str">
        <f>IF(選手情報!F8="","",選手情報!F8&amp;" "&amp;選手情報!L8)</f>
        <v/>
      </c>
      <c r="F27" s="359" t="str">
        <f>選手情報!$F$8&amp;" "&amp;選手情報!$L$8</f>
        <v xml:space="preserve"> </v>
      </c>
      <c r="G27" s="359" t="str">
        <f>選手情報!$F$8&amp;" "&amp;選手情報!$L$8</f>
        <v xml:space="preserve"> </v>
      </c>
      <c r="H27" s="359" t="str">
        <f>選手情報!$F$8&amp;" "&amp;選手情報!$L$8</f>
        <v xml:space="preserve"> </v>
      </c>
      <c r="I27" s="359" t="str">
        <f>選手情報!$F$8&amp;" "&amp;選手情報!$L$8</f>
        <v xml:space="preserve"> </v>
      </c>
      <c r="J27" s="359" t="str">
        <f>選手情報!$F$8&amp;" "&amp;選手情報!$L$8</f>
        <v xml:space="preserve"> </v>
      </c>
      <c r="K27" s="359" t="str">
        <f>選手情報!$F$8&amp;" "&amp;選手情報!$L$8</f>
        <v xml:space="preserve"> </v>
      </c>
      <c r="L27" s="359" t="str">
        <f>選手情報!$F$8&amp;" "&amp;選手情報!$L$8</f>
        <v xml:space="preserve"> </v>
      </c>
      <c r="M27" s="359" t="str">
        <f>選手情報!$F$8&amp;" "&amp;選手情報!$L$8</f>
        <v xml:space="preserve"> </v>
      </c>
      <c r="N27" s="359" t="str">
        <f>選手情報!$F$8&amp;" "&amp;選手情報!$L$8</f>
        <v xml:space="preserve"> </v>
      </c>
      <c r="O27" s="360" t="str">
        <f>選手情報!$F$8&amp;" "&amp;選手情報!$L$8</f>
        <v xml:space="preserve"> </v>
      </c>
      <c r="P27" s="364"/>
      <c r="Q27" s="365"/>
      <c r="R27" s="366"/>
      <c r="S27" s="367"/>
      <c r="T27" s="362"/>
      <c r="U27" s="363"/>
      <c r="V27" s="368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70"/>
      <c r="AL27" s="367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3"/>
      <c r="AY27" s="355"/>
      <c r="AZ27" s="356"/>
      <c r="BA27" s="356"/>
      <c r="BB27" s="356"/>
      <c r="BC27" s="356"/>
      <c r="BD27" s="356"/>
      <c r="BE27" s="357"/>
    </row>
    <row r="28" spans="2:57" ht="11.5" customHeight="1">
      <c r="B28" s="332">
        <f>IF(選手情報!A10="","",選手情報!A10)</f>
        <v>4</v>
      </c>
      <c r="C28" s="333"/>
      <c r="D28" s="334"/>
      <c r="E28" s="338" t="str">
        <f>IF(選手情報!R10="","",選手情報!R10&amp;" "&amp;選手情報!X10)</f>
        <v/>
      </c>
      <c r="F28" s="339"/>
      <c r="G28" s="339"/>
      <c r="H28" s="339"/>
      <c r="I28" s="339"/>
      <c r="J28" s="339"/>
      <c r="K28" s="339"/>
      <c r="L28" s="339"/>
      <c r="M28" s="339"/>
      <c r="N28" s="339"/>
      <c r="O28" s="340"/>
      <c r="P28" s="341" t="str">
        <f>IF(選手情報!AD10="","",選手情報!AD10)</f>
        <v/>
      </c>
      <c r="Q28" s="342"/>
      <c r="R28" s="343"/>
      <c r="S28" s="347" t="str">
        <f>IF(選手情報!AF10="","",選手情報!AF10)</f>
        <v/>
      </c>
      <c r="T28" s="333"/>
      <c r="U28" s="334"/>
      <c r="V28" s="349" t="str">
        <f>IF(選手情報!AT10="","",選手情報!AP10&amp;"　"&amp;選手情報!AT10)</f>
        <v/>
      </c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1"/>
      <c r="AL28" s="347" t="str">
        <f>IF(選手情報!AH10="","",選手情報!AH10)</f>
        <v/>
      </c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4"/>
      <c r="AY28" s="322" t="str">
        <f>IF(選手情報!AM10="","",選手情報!AM10)</f>
        <v/>
      </c>
      <c r="AZ28" s="323"/>
      <c r="BA28" s="323"/>
      <c r="BB28" s="323"/>
      <c r="BC28" s="323"/>
      <c r="BD28" s="323"/>
      <c r="BE28" s="324"/>
    </row>
    <row r="29" spans="2:57" ht="19.899999999999999" customHeight="1">
      <c r="B29" s="361"/>
      <c r="C29" s="362"/>
      <c r="D29" s="363"/>
      <c r="E29" s="358" t="str">
        <f>IF(選手情報!F10="","",選手情報!F10&amp;" "&amp;選手情報!L10)</f>
        <v/>
      </c>
      <c r="F29" s="359" t="str">
        <f>選手情報!$F$10&amp;" "&amp;選手情報!$L$10</f>
        <v xml:space="preserve"> </v>
      </c>
      <c r="G29" s="359" t="str">
        <f>選手情報!$F$10&amp;" "&amp;選手情報!$L$10</f>
        <v xml:space="preserve"> </v>
      </c>
      <c r="H29" s="359" t="str">
        <f>選手情報!$F$10&amp;" "&amp;選手情報!$L$10</f>
        <v xml:space="preserve"> </v>
      </c>
      <c r="I29" s="359" t="str">
        <f>選手情報!$F$10&amp;" "&amp;選手情報!$L$10</f>
        <v xml:space="preserve"> </v>
      </c>
      <c r="J29" s="359" t="str">
        <f>選手情報!$F$10&amp;" "&amp;選手情報!$L$10</f>
        <v xml:space="preserve"> </v>
      </c>
      <c r="K29" s="359" t="str">
        <f>選手情報!$F$10&amp;" "&amp;選手情報!$L$10</f>
        <v xml:space="preserve"> </v>
      </c>
      <c r="L29" s="359" t="str">
        <f>選手情報!$F$10&amp;" "&amp;選手情報!$L$10</f>
        <v xml:space="preserve"> </v>
      </c>
      <c r="M29" s="359" t="str">
        <f>選手情報!$F$10&amp;" "&amp;選手情報!$L$10</f>
        <v xml:space="preserve"> </v>
      </c>
      <c r="N29" s="359" t="str">
        <f>選手情報!$F$10&amp;" "&amp;選手情報!$L$10</f>
        <v xml:space="preserve"> </v>
      </c>
      <c r="O29" s="360" t="str">
        <f>選手情報!$F$10&amp;" "&amp;選手情報!$L$10</f>
        <v xml:space="preserve"> </v>
      </c>
      <c r="P29" s="364"/>
      <c r="Q29" s="365"/>
      <c r="R29" s="366"/>
      <c r="S29" s="367"/>
      <c r="T29" s="362"/>
      <c r="U29" s="363"/>
      <c r="V29" s="368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70"/>
      <c r="AL29" s="367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3"/>
      <c r="AY29" s="355"/>
      <c r="AZ29" s="356"/>
      <c r="BA29" s="356"/>
      <c r="BB29" s="356"/>
      <c r="BC29" s="356"/>
      <c r="BD29" s="356"/>
      <c r="BE29" s="357"/>
    </row>
    <row r="30" spans="2:57" ht="11.5" customHeight="1">
      <c r="B30" s="332">
        <f>IF(選手情報!A12="","",選手情報!A12)</f>
        <v>5</v>
      </c>
      <c r="C30" s="333"/>
      <c r="D30" s="334"/>
      <c r="E30" s="338" t="str">
        <f>IF(選手情報!R12="","",選手情報!R12&amp;" "&amp;選手情報!X12)</f>
        <v/>
      </c>
      <c r="F30" s="339"/>
      <c r="G30" s="339"/>
      <c r="H30" s="339"/>
      <c r="I30" s="339"/>
      <c r="J30" s="339"/>
      <c r="K30" s="339"/>
      <c r="L30" s="339"/>
      <c r="M30" s="339"/>
      <c r="N30" s="339"/>
      <c r="O30" s="340"/>
      <c r="P30" s="341" t="str">
        <f>IF(選手情報!AD12="","",選手情報!AD12)</f>
        <v/>
      </c>
      <c r="Q30" s="342"/>
      <c r="R30" s="343"/>
      <c r="S30" s="347" t="str">
        <f>IF(選手情報!AF12="","",選手情報!AF12)</f>
        <v/>
      </c>
      <c r="T30" s="333"/>
      <c r="U30" s="334"/>
      <c r="V30" s="349" t="str">
        <f>IF(選手情報!AT12="","",選手情報!AP12&amp;"　"&amp;選手情報!AT12)</f>
        <v/>
      </c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1"/>
      <c r="AL30" s="347" t="str">
        <f>IF(選手情報!AH12="","",選手情報!AH12)</f>
        <v/>
      </c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4"/>
      <c r="AY30" s="322" t="str">
        <f>IF(選手情報!AM12="","",選手情報!AM12)</f>
        <v/>
      </c>
      <c r="AZ30" s="323"/>
      <c r="BA30" s="323"/>
      <c r="BB30" s="323"/>
      <c r="BC30" s="323"/>
      <c r="BD30" s="323"/>
      <c r="BE30" s="324"/>
    </row>
    <row r="31" spans="2:57" ht="19.899999999999999" customHeight="1">
      <c r="B31" s="361"/>
      <c r="C31" s="362"/>
      <c r="D31" s="363"/>
      <c r="E31" s="358" t="str">
        <f>IF(選手情報!F12="","",選手情報!F12&amp;" "&amp;選手情報!L12)</f>
        <v/>
      </c>
      <c r="F31" s="359" t="str">
        <f>選手情報!$F$12&amp;" "&amp;選手情報!$L$12</f>
        <v xml:space="preserve"> </v>
      </c>
      <c r="G31" s="359" t="str">
        <f>選手情報!$F$12&amp;" "&amp;選手情報!$L$12</f>
        <v xml:space="preserve"> </v>
      </c>
      <c r="H31" s="359" t="str">
        <f>選手情報!$F$12&amp;" "&amp;選手情報!$L$12</f>
        <v xml:space="preserve"> </v>
      </c>
      <c r="I31" s="359" t="str">
        <f>選手情報!$F$12&amp;" "&amp;選手情報!$L$12</f>
        <v xml:space="preserve"> </v>
      </c>
      <c r="J31" s="359" t="str">
        <f>選手情報!$F$12&amp;" "&amp;選手情報!$L$12</f>
        <v xml:space="preserve"> </v>
      </c>
      <c r="K31" s="359" t="str">
        <f>選手情報!$F$12&amp;" "&amp;選手情報!$L$12</f>
        <v xml:space="preserve"> </v>
      </c>
      <c r="L31" s="359" t="str">
        <f>選手情報!$F$12&amp;" "&amp;選手情報!$L$12</f>
        <v xml:space="preserve"> </v>
      </c>
      <c r="M31" s="359" t="str">
        <f>選手情報!$F$12&amp;" "&amp;選手情報!$L$12</f>
        <v xml:space="preserve"> </v>
      </c>
      <c r="N31" s="359" t="str">
        <f>選手情報!$F$12&amp;" "&amp;選手情報!$L$12</f>
        <v xml:space="preserve"> </v>
      </c>
      <c r="O31" s="360" t="str">
        <f>選手情報!$F$12&amp;" "&amp;選手情報!$L$12</f>
        <v xml:space="preserve"> </v>
      </c>
      <c r="P31" s="364"/>
      <c r="Q31" s="365"/>
      <c r="R31" s="366"/>
      <c r="S31" s="367"/>
      <c r="T31" s="362"/>
      <c r="U31" s="363"/>
      <c r="V31" s="368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70"/>
      <c r="AL31" s="367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3"/>
      <c r="AY31" s="355"/>
      <c r="AZ31" s="356"/>
      <c r="BA31" s="356"/>
      <c r="BB31" s="356"/>
      <c r="BC31" s="356"/>
      <c r="BD31" s="356"/>
      <c r="BE31" s="357"/>
    </row>
    <row r="32" spans="2:57" ht="11.5" customHeight="1">
      <c r="B32" s="332">
        <f>IF(選手情報!A14="","",選手情報!A14)</f>
        <v>6</v>
      </c>
      <c r="C32" s="333"/>
      <c r="D32" s="334"/>
      <c r="E32" s="338" t="str">
        <f>IF(選手情報!R14="","",選手情報!R14&amp;" "&amp;選手情報!X14)</f>
        <v/>
      </c>
      <c r="F32" s="339"/>
      <c r="G32" s="339"/>
      <c r="H32" s="339"/>
      <c r="I32" s="339"/>
      <c r="J32" s="339"/>
      <c r="K32" s="339"/>
      <c r="L32" s="339"/>
      <c r="M32" s="339"/>
      <c r="N32" s="339"/>
      <c r="O32" s="340"/>
      <c r="P32" s="341" t="str">
        <f>IF(選手情報!AD14="","",選手情報!AD14)</f>
        <v/>
      </c>
      <c r="Q32" s="342"/>
      <c r="R32" s="343"/>
      <c r="S32" s="347" t="str">
        <f>IF(選手情報!AF14="","",選手情報!AF14)</f>
        <v/>
      </c>
      <c r="T32" s="333"/>
      <c r="U32" s="334"/>
      <c r="V32" s="349" t="str">
        <f>IF(選手情報!AT14="","",選手情報!AP14&amp;"　"&amp;選手情報!AT14)</f>
        <v/>
      </c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1"/>
      <c r="AL32" s="347" t="str">
        <f>IF(選手情報!AH14="","",選手情報!AH14)</f>
        <v/>
      </c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4"/>
      <c r="AY32" s="322" t="str">
        <f>IF(選手情報!AM14="","",選手情報!AM14)</f>
        <v/>
      </c>
      <c r="AZ32" s="323"/>
      <c r="BA32" s="323"/>
      <c r="BB32" s="323"/>
      <c r="BC32" s="323"/>
      <c r="BD32" s="323"/>
      <c r="BE32" s="324"/>
    </row>
    <row r="33" spans="2:57" ht="19.899999999999999" customHeight="1">
      <c r="B33" s="361"/>
      <c r="C33" s="362"/>
      <c r="D33" s="363"/>
      <c r="E33" s="358" t="str">
        <f>IF(選手情報!F14="","",選手情報!F14&amp;" "&amp;選手情報!L14)</f>
        <v/>
      </c>
      <c r="F33" s="359" t="str">
        <f>選手情報!$F$14&amp;" "&amp;選手情報!$L$14</f>
        <v xml:space="preserve"> </v>
      </c>
      <c r="G33" s="359" t="str">
        <f>選手情報!$F$14&amp;" "&amp;選手情報!$L$14</f>
        <v xml:space="preserve"> </v>
      </c>
      <c r="H33" s="359" t="str">
        <f>選手情報!$F$14&amp;" "&amp;選手情報!$L$14</f>
        <v xml:space="preserve"> </v>
      </c>
      <c r="I33" s="359" t="str">
        <f>選手情報!$F$14&amp;" "&amp;選手情報!$L$14</f>
        <v xml:space="preserve"> </v>
      </c>
      <c r="J33" s="359" t="str">
        <f>選手情報!$F$14&amp;" "&amp;選手情報!$L$14</f>
        <v xml:space="preserve"> </v>
      </c>
      <c r="K33" s="359" t="str">
        <f>選手情報!$F$14&amp;" "&amp;選手情報!$L$14</f>
        <v xml:space="preserve"> </v>
      </c>
      <c r="L33" s="359" t="str">
        <f>選手情報!$F$14&amp;" "&amp;選手情報!$L$14</f>
        <v xml:space="preserve"> </v>
      </c>
      <c r="M33" s="359" t="str">
        <f>選手情報!$F$14&amp;" "&amp;選手情報!$L$14</f>
        <v xml:space="preserve"> </v>
      </c>
      <c r="N33" s="359" t="str">
        <f>選手情報!$F$14&amp;" "&amp;選手情報!$L$14</f>
        <v xml:space="preserve"> </v>
      </c>
      <c r="O33" s="360" t="str">
        <f>選手情報!$F$14&amp;" "&amp;選手情報!$L$14</f>
        <v xml:space="preserve"> </v>
      </c>
      <c r="P33" s="364"/>
      <c r="Q33" s="365"/>
      <c r="R33" s="366"/>
      <c r="S33" s="367"/>
      <c r="T33" s="362"/>
      <c r="U33" s="363"/>
      <c r="V33" s="368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70"/>
      <c r="AL33" s="367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3"/>
      <c r="AY33" s="355"/>
      <c r="AZ33" s="356"/>
      <c r="BA33" s="356"/>
      <c r="BB33" s="356"/>
      <c r="BC33" s="356"/>
      <c r="BD33" s="356"/>
      <c r="BE33" s="357"/>
    </row>
    <row r="34" spans="2:57" ht="11.5" customHeight="1">
      <c r="B34" s="332">
        <f>IF(選手情報!A16="","",選手情報!A16)</f>
        <v>7</v>
      </c>
      <c r="C34" s="333"/>
      <c r="D34" s="334"/>
      <c r="E34" s="338" t="str">
        <f>IF(選手情報!R16="","",選手情報!R16&amp;" "&amp;選手情報!X16)</f>
        <v/>
      </c>
      <c r="F34" s="339"/>
      <c r="G34" s="339"/>
      <c r="H34" s="339"/>
      <c r="I34" s="339"/>
      <c r="J34" s="339"/>
      <c r="K34" s="339"/>
      <c r="L34" s="339"/>
      <c r="M34" s="339"/>
      <c r="N34" s="339"/>
      <c r="O34" s="340"/>
      <c r="P34" s="341" t="str">
        <f>IF(選手情報!AD16="","",選手情報!AD16)</f>
        <v/>
      </c>
      <c r="Q34" s="342"/>
      <c r="R34" s="343"/>
      <c r="S34" s="347" t="str">
        <f>IF(選手情報!AF16="","",選手情報!AF16)</f>
        <v/>
      </c>
      <c r="T34" s="333"/>
      <c r="U34" s="334"/>
      <c r="V34" s="349" t="str">
        <f>IF(選手情報!AT16="","",選手情報!AP16&amp;"　"&amp;選手情報!AT16)</f>
        <v/>
      </c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1"/>
      <c r="AL34" s="347" t="str">
        <f>IF(選手情報!AH16="","",選手情報!AH16)</f>
        <v/>
      </c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4"/>
      <c r="AY34" s="322" t="str">
        <f>IF(選手情報!AM16="","",選手情報!AM16)</f>
        <v/>
      </c>
      <c r="AZ34" s="323"/>
      <c r="BA34" s="323"/>
      <c r="BB34" s="323"/>
      <c r="BC34" s="323"/>
      <c r="BD34" s="323"/>
      <c r="BE34" s="324"/>
    </row>
    <row r="35" spans="2:57" ht="19.899999999999999" customHeight="1">
      <c r="B35" s="361"/>
      <c r="C35" s="362"/>
      <c r="D35" s="363"/>
      <c r="E35" s="358" t="str">
        <f>IF(選手情報!F16="","",選手情報!F16&amp;" "&amp;選手情報!L16)</f>
        <v/>
      </c>
      <c r="F35" s="359" t="str">
        <f>選手情報!$F$16&amp;" "&amp;選手情報!$L$16</f>
        <v xml:space="preserve"> </v>
      </c>
      <c r="G35" s="359" t="str">
        <f>選手情報!$F$16&amp;" "&amp;選手情報!$L$16</f>
        <v xml:space="preserve"> </v>
      </c>
      <c r="H35" s="359" t="str">
        <f>選手情報!$F$16&amp;" "&amp;選手情報!$L$16</f>
        <v xml:space="preserve"> </v>
      </c>
      <c r="I35" s="359" t="str">
        <f>選手情報!$F$16&amp;" "&amp;選手情報!$L$16</f>
        <v xml:space="preserve"> </v>
      </c>
      <c r="J35" s="359" t="str">
        <f>選手情報!$F$16&amp;" "&amp;選手情報!$L$16</f>
        <v xml:space="preserve"> </v>
      </c>
      <c r="K35" s="359" t="str">
        <f>選手情報!$F$16&amp;" "&amp;選手情報!$L$16</f>
        <v xml:space="preserve"> </v>
      </c>
      <c r="L35" s="359" t="str">
        <f>選手情報!$F$16&amp;" "&amp;選手情報!$L$16</f>
        <v xml:space="preserve"> </v>
      </c>
      <c r="M35" s="359" t="str">
        <f>選手情報!$F$16&amp;" "&amp;選手情報!$L$16</f>
        <v xml:space="preserve"> </v>
      </c>
      <c r="N35" s="359" t="str">
        <f>選手情報!$F$16&amp;" "&amp;選手情報!$L$16</f>
        <v xml:space="preserve"> </v>
      </c>
      <c r="O35" s="360" t="str">
        <f>選手情報!$F$16&amp;" "&amp;選手情報!$L$16</f>
        <v xml:space="preserve"> </v>
      </c>
      <c r="P35" s="364"/>
      <c r="Q35" s="365"/>
      <c r="R35" s="366"/>
      <c r="S35" s="367"/>
      <c r="T35" s="362"/>
      <c r="U35" s="363"/>
      <c r="V35" s="368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70"/>
      <c r="AL35" s="367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3"/>
      <c r="AY35" s="355"/>
      <c r="AZ35" s="356"/>
      <c r="BA35" s="356"/>
      <c r="BB35" s="356"/>
      <c r="BC35" s="356"/>
      <c r="BD35" s="356"/>
      <c r="BE35" s="357"/>
    </row>
    <row r="36" spans="2:57" ht="11.5" customHeight="1">
      <c r="B36" s="332">
        <f>IF(選手情報!A18="","",選手情報!A18)</f>
        <v>8</v>
      </c>
      <c r="C36" s="333"/>
      <c r="D36" s="334"/>
      <c r="E36" s="338" t="str">
        <f>IF(選手情報!R18="","",選手情報!R18&amp;" "&amp;選手情報!X18)</f>
        <v/>
      </c>
      <c r="F36" s="339"/>
      <c r="G36" s="339"/>
      <c r="H36" s="339"/>
      <c r="I36" s="339"/>
      <c r="J36" s="339"/>
      <c r="K36" s="339"/>
      <c r="L36" s="339"/>
      <c r="M36" s="339"/>
      <c r="N36" s="339"/>
      <c r="O36" s="340"/>
      <c r="P36" s="341" t="str">
        <f>IF(選手情報!AD18="","",選手情報!AD18)</f>
        <v/>
      </c>
      <c r="Q36" s="342"/>
      <c r="R36" s="343"/>
      <c r="S36" s="347" t="str">
        <f>IF(選手情報!AF18="","",選手情報!AF18)</f>
        <v/>
      </c>
      <c r="T36" s="333"/>
      <c r="U36" s="334"/>
      <c r="V36" s="349" t="str">
        <f>IF(選手情報!AT18="","",選手情報!AP18&amp;"　"&amp;選手情報!AT18)</f>
        <v/>
      </c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1"/>
      <c r="AL36" s="347" t="str">
        <f>IF(選手情報!AH18="","",選手情報!AH18)</f>
        <v/>
      </c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4"/>
      <c r="AY36" s="322" t="str">
        <f>IF(選手情報!AM18="","",選手情報!AM18)</f>
        <v/>
      </c>
      <c r="AZ36" s="323"/>
      <c r="BA36" s="323"/>
      <c r="BB36" s="323"/>
      <c r="BC36" s="323"/>
      <c r="BD36" s="323"/>
      <c r="BE36" s="324"/>
    </row>
    <row r="37" spans="2:57" ht="19.899999999999999" customHeight="1">
      <c r="B37" s="361"/>
      <c r="C37" s="362"/>
      <c r="D37" s="363"/>
      <c r="E37" s="358" t="str">
        <f>IF(選手情報!F18="","",選手情報!F18&amp;" "&amp;選手情報!L18)</f>
        <v/>
      </c>
      <c r="F37" s="359" t="str">
        <f>選手情報!$F$18&amp;" "&amp;選手情報!$L$18</f>
        <v xml:space="preserve"> </v>
      </c>
      <c r="G37" s="359" t="str">
        <f>選手情報!$F$18&amp;" "&amp;選手情報!$L$18</f>
        <v xml:space="preserve"> </v>
      </c>
      <c r="H37" s="359" t="str">
        <f>選手情報!$F$18&amp;" "&amp;選手情報!$L$18</f>
        <v xml:space="preserve"> </v>
      </c>
      <c r="I37" s="359" t="str">
        <f>選手情報!$F$18&amp;" "&amp;選手情報!$L$18</f>
        <v xml:space="preserve"> </v>
      </c>
      <c r="J37" s="359" t="str">
        <f>選手情報!$F$18&amp;" "&amp;選手情報!$L$18</f>
        <v xml:space="preserve"> </v>
      </c>
      <c r="K37" s="359" t="str">
        <f>選手情報!$F$18&amp;" "&amp;選手情報!$L$18</f>
        <v xml:space="preserve"> </v>
      </c>
      <c r="L37" s="359" t="str">
        <f>選手情報!$F$18&amp;" "&amp;選手情報!$L$18</f>
        <v xml:space="preserve"> </v>
      </c>
      <c r="M37" s="359" t="str">
        <f>選手情報!$F$18&amp;" "&amp;選手情報!$L$18</f>
        <v xml:space="preserve"> </v>
      </c>
      <c r="N37" s="359" t="str">
        <f>選手情報!$F$18&amp;" "&amp;選手情報!$L$18</f>
        <v xml:space="preserve"> </v>
      </c>
      <c r="O37" s="360" t="str">
        <f>選手情報!$F$18&amp;" "&amp;選手情報!$L$18</f>
        <v xml:space="preserve"> </v>
      </c>
      <c r="P37" s="364"/>
      <c r="Q37" s="365"/>
      <c r="R37" s="366"/>
      <c r="S37" s="367"/>
      <c r="T37" s="362"/>
      <c r="U37" s="363"/>
      <c r="V37" s="368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70"/>
      <c r="AL37" s="367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3"/>
      <c r="AY37" s="355"/>
      <c r="AZ37" s="356"/>
      <c r="BA37" s="356"/>
      <c r="BB37" s="356"/>
      <c r="BC37" s="356"/>
      <c r="BD37" s="356"/>
      <c r="BE37" s="357"/>
    </row>
    <row r="38" spans="2:57" ht="11.5" customHeight="1">
      <c r="B38" s="332">
        <f>IF(選手情報!A20="","",選手情報!A20)</f>
        <v>9</v>
      </c>
      <c r="C38" s="333"/>
      <c r="D38" s="334"/>
      <c r="E38" s="338" t="str">
        <f>IF(選手情報!R20="","",選手情報!R20&amp;" "&amp;選手情報!X20)</f>
        <v/>
      </c>
      <c r="F38" s="339"/>
      <c r="G38" s="339"/>
      <c r="H38" s="339"/>
      <c r="I38" s="339"/>
      <c r="J38" s="339"/>
      <c r="K38" s="339"/>
      <c r="L38" s="339"/>
      <c r="M38" s="339"/>
      <c r="N38" s="339"/>
      <c r="O38" s="340"/>
      <c r="P38" s="341" t="str">
        <f>IF(選手情報!AD20="","",選手情報!AD20)</f>
        <v/>
      </c>
      <c r="Q38" s="342"/>
      <c r="R38" s="343"/>
      <c r="S38" s="347" t="str">
        <f>IF(選手情報!AF20="","",選手情報!AF20)</f>
        <v/>
      </c>
      <c r="T38" s="333"/>
      <c r="U38" s="334"/>
      <c r="V38" s="349" t="str">
        <f>IF(選手情報!AT20="","",選手情報!AP20&amp;"　"&amp;選手情報!AT20)</f>
        <v/>
      </c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1"/>
      <c r="AL38" s="347" t="str">
        <f>IF(選手情報!AH20="","",選手情報!AH20)</f>
        <v/>
      </c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4"/>
      <c r="AY38" s="322" t="str">
        <f>IF(選手情報!AM20="","",選手情報!AM20)</f>
        <v/>
      </c>
      <c r="AZ38" s="323"/>
      <c r="BA38" s="323"/>
      <c r="BB38" s="323"/>
      <c r="BC38" s="323"/>
      <c r="BD38" s="323"/>
      <c r="BE38" s="324"/>
    </row>
    <row r="39" spans="2:57" ht="19.899999999999999" customHeight="1">
      <c r="B39" s="361"/>
      <c r="C39" s="362"/>
      <c r="D39" s="363"/>
      <c r="E39" s="358" t="str">
        <f>IF(選手情報!F20="","",選手情報!F20&amp;" "&amp;選手情報!L20)</f>
        <v/>
      </c>
      <c r="F39" s="359" t="str">
        <f>選手情報!$F$20&amp;" "&amp;選手情報!$L$20</f>
        <v xml:space="preserve"> </v>
      </c>
      <c r="G39" s="359" t="str">
        <f>選手情報!$F$20&amp;" "&amp;選手情報!$L$20</f>
        <v xml:space="preserve"> </v>
      </c>
      <c r="H39" s="359" t="str">
        <f>選手情報!$F$20&amp;" "&amp;選手情報!$L$20</f>
        <v xml:space="preserve"> </v>
      </c>
      <c r="I39" s="359" t="str">
        <f>選手情報!$F$20&amp;" "&amp;選手情報!$L$20</f>
        <v xml:space="preserve"> </v>
      </c>
      <c r="J39" s="359" t="str">
        <f>選手情報!$F$20&amp;" "&amp;選手情報!$L$20</f>
        <v xml:space="preserve"> </v>
      </c>
      <c r="K39" s="359" t="str">
        <f>選手情報!$F$20&amp;" "&amp;選手情報!$L$20</f>
        <v xml:space="preserve"> </v>
      </c>
      <c r="L39" s="359" t="str">
        <f>選手情報!$F$20&amp;" "&amp;選手情報!$L$20</f>
        <v xml:space="preserve"> </v>
      </c>
      <c r="M39" s="359" t="str">
        <f>選手情報!$F$20&amp;" "&amp;選手情報!$L$20</f>
        <v xml:space="preserve"> </v>
      </c>
      <c r="N39" s="359" t="str">
        <f>選手情報!$F$20&amp;" "&amp;選手情報!$L$20</f>
        <v xml:space="preserve"> </v>
      </c>
      <c r="O39" s="360" t="str">
        <f>選手情報!$F$20&amp;" "&amp;選手情報!$L$20</f>
        <v xml:space="preserve"> </v>
      </c>
      <c r="P39" s="364"/>
      <c r="Q39" s="365"/>
      <c r="R39" s="366"/>
      <c r="S39" s="367"/>
      <c r="T39" s="362"/>
      <c r="U39" s="363"/>
      <c r="V39" s="368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70"/>
      <c r="AL39" s="367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3"/>
      <c r="AY39" s="355"/>
      <c r="AZ39" s="356"/>
      <c r="BA39" s="356"/>
      <c r="BB39" s="356"/>
      <c r="BC39" s="356"/>
      <c r="BD39" s="356"/>
      <c r="BE39" s="357"/>
    </row>
    <row r="40" spans="2:57" ht="11.5" customHeight="1">
      <c r="B40" s="332">
        <f>IF(選手情報!A22="","",選手情報!A22)</f>
        <v>10</v>
      </c>
      <c r="C40" s="333"/>
      <c r="D40" s="334"/>
      <c r="E40" s="338" t="str">
        <f>IF(選手情報!R22="","",選手情報!R22&amp;" "&amp;選手情報!X22)</f>
        <v/>
      </c>
      <c r="F40" s="339"/>
      <c r="G40" s="339"/>
      <c r="H40" s="339"/>
      <c r="I40" s="339"/>
      <c r="J40" s="339"/>
      <c r="K40" s="339"/>
      <c r="L40" s="339"/>
      <c r="M40" s="339"/>
      <c r="N40" s="339"/>
      <c r="O40" s="340"/>
      <c r="P40" s="341" t="str">
        <f>IF(選手情報!AD22="","",選手情報!AD22)</f>
        <v/>
      </c>
      <c r="Q40" s="342"/>
      <c r="R40" s="343"/>
      <c r="S40" s="347" t="str">
        <f>IF(選手情報!AF22="","",選手情報!AF22)</f>
        <v/>
      </c>
      <c r="T40" s="333"/>
      <c r="U40" s="334"/>
      <c r="V40" s="349" t="str">
        <f>IF(選手情報!AT22="","",選手情報!AP22&amp;"　"&amp;選手情報!AT22)</f>
        <v/>
      </c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1"/>
      <c r="AL40" s="347" t="str">
        <f>IF(選手情報!AH22="","",選手情報!AH22)</f>
        <v/>
      </c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4"/>
      <c r="AY40" s="322" t="str">
        <f>IF(選手情報!AM22="","",選手情報!AM22)</f>
        <v/>
      </c>
      <c r="AZ40" s="323"/>
      <c r="BA40" s="323"/>
      <c r="BB40" s="323"/>
      <c r="BC40" s="323"/>
      <c r="BD40" s="323"/>
      <c r="BE40" s="324"/>
    </row>
    <row r="41" spans="2:57" ht="19.899999999999999" customHeight="1">
      <c r="B41" s="361"/>
      <c r="C41" s="362"/>
      <c r="D41" s="363"/>
      <c r="E41" s="358" t="str">
        <f>IF(選手情報!F22="","",選手情報!F22&amp;" "&amp;選手情報!L22)</f>
        <v/>
      </c>
      <c r="F41" s="359" t="str">
        <f>選手情報!$F$22&amp;" "&amp;選手情報!$L$22</f>
        <v xml:space="preserve"> </v>
      </c>
      <c r="G41" s="359" t="str">
        <f>選手情報!$F$22&amp;" "&amp;選手情報!$L$22</f>
        <v xml:space="preserve"> </v>
      </c>
      <c r="H41" s="359" t="str">
        <f>選手情報!$F$22&amp;" "&amp;選手情報!$L$22</f>
        <v xml:space="preserve"> </v>
      </c>
      <c r="I41" s="359" t="str">
        <f>選手情報!$F$22&amp;" "&amp;選手情報!$L$22</f>
        <v xml:space="preserve"> </v>
      </c>
      <c r="J41" s="359" t="str">
        <f>選手情報!$F$22&amp;" "&amp;選手情報!$L$22</f>
        <v xml:space="preserve"> </v>
      </c>
      <c r="K41" s="359" t="str">
        <f>選手情報!$F$22&amp;" "&amp;選手情報!$L$22</f>
        <v xml:space="preserve"> </v>
      </c>
      <c r="L41" s="359" t="str">
        <f>選手情報!$F$22&amp;" "&amp;選手情報!$L$22</f>
        <v xml:space="preserve"> </v>
      </c>
      <c r="M41" s="359" t="str">
        <f>選手情報!$F$22&amp;" "&amp;選手情報!$L$22</f>
        <v xml:space="preserve"> </v>
      </c>
      <c r="N41" s="359" t="str">
        <f>選手情報!$F$22&amp;" "&amp;選手情報!$L$22</f>
        <v xml:space="preserve"> </v>
      </c>
      <c r="O41" s="360" t="str">
        <f>選手情報!$F$22&amp;" "&amp;選手情報!$L$22</f>
        <v xml:space="preserve"> </v>
      </c>
      <c r="P41" s="364"/>
      <c r="Q41" s="365"/>
      <c r="R41" s="366"/>
      <c r="S41" s="367"/>
      <c r="T41" s="362"/>
      <c r="U41" s="363"/>
      <c r="V41" s="368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70"/>
      <c r="AL41" s="367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3"/>
      <c r="AY41" s="355"/>
      <c r="AZ41" s="356"/>
      <c r="BA41" s="356"/>
      <c r="BB41" s="356"/>
      <c r="BC41" s="356"/>
      <c r="BD41" s="356"/>
      <c r="BE41" s="357"/>
    </row>
    <row r="42" spans="2:57" ht="11.5" customHeight="1">
      <c r="B42" s="332">
        <f>IF(選手情報!A24="","",選手情報!A24)</f>
        <v>11</v>
      </c>
      <c r="C42" s="333"/>
      <c r="D42" s="334"/>
      <c r="E42" s="338" t="str">
        <f>IF(選手情報!R24="","",選手情報!R24&amp;" "&amp;選手情報!X24)</f>
        <v/>
      </c>
      <c r="F42" s="339"/>
      <c r="G42" s="339"/>
      <c r="H42" s="339"/>
      <c r="I42" s="339"/>
      <c r="J42" s="339"/>
      <c r="K42" s="339"/>
      <c r="L42" s="339"/>
      <c r="M42" s="339"/>
      <c r="N42" s="339"/>
      <c r="O42" s="340"/>
      <c r="P42" s="341" t="str">
        <f>IF(選手情報!AD24="","",選手情報!AD24)</f>
        <v/>
      </c>
      <c r="Q42" s="342"/>
      <c r="R42" s="343"/>
      <c r="S42" s="347" t="str">
        <f>IF(選手情報!AF24="","",選手情報!AF24)</f>
        <v/>
      </c>
      <c r="T42" s="333"/>
      <c r="U42" s="334"/>
      <c r="V42" s="349" t="str">
        <f>IF(選手情報!AT24="","",選手情報!AP24&amp;"　"&amp;選手情報!AT24)</f>
        <v/>
      </c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1"/>
      <c r="AL42" s="347" t="str">
        <f>IF(選手情報!AH24="","",選手情報!AH24)</f>
        <v/>
      </c>
      <c r="AM42" s="333"/>
      <c r="AN42" s="333"/>
      <c r="AO42" s="333"/>
      <c r="AP42" s="333"/>
      <c r="AQ42" s="333"/>
      <c r="AR42" s="333"/>
      <c r="AS42" s="333"/>
      <c r="AT42" s="333"/>
      <c r="AU42" s="333"/>
      <c r="AV42" s="333"/>
      <c r="AW42" s="333"/>
      <c r="AX42" s="334"/>
      <c r="AY42" s="322" t="str">
        <f>IF(選手情報!AM24="","",選手情報!AM24)</f>
        <v/>
      </c>
      <c r="AZ42" s="323"/>
      <c r="BA42" s="323"/>
      <c r="BB42" s="323"/>
      <c r="BC42" s="323"/>
      <c r="BD42" s="323"/>
      <c r="BE42" s="324"/>
    </row>
    <row r="43" spans="2:57" ht="19.899999999999999" customHeight="1">
      <c r="B43" s="361"/>
      <c r="C43" s="362"/>
      <c r="D43" s="363"/>
      <c r="E43" s="358" t="str">
        <f>IF(選手情報!F24="","",選手情報!F24&amp;" "&amp;選手情報!L24)</f>
        <v/>
      </c>
      <c r="F43" s="359" t="str">
        <f>選手情報!$F$24&amp;" "&amp;選手情報!$L$24</f>
        <v xml:space="preserve"> </v>
      </c>
      <c r="G43" s="359" t="str">
        <f>選手情報!$F$24&amp;" "&amp;選手情報!$L$24</f>
        <v xml:space="preserve"> </v>
      </c>
      <c r="H43" s="359" t="str">
        <f>選手情報!$F$24&amp;" "&amp;選手情報!$L$24</f>
        <v xml:space="preserve"> </v>
      </c>
      <c r="I43" s="359" t="str">
        <f>選手情報!$F$24&amp;" "&amp;選手情報!$L$24</f>
        <v xml:space="preserve"> </v>
      </c>
      <c r="J43" s="359" t="str">
        <f>選手情報!$F$24&amp;" "&amp;選手情報!$L$24</f>
        <v xml:space="preserve"> </v>
      </c>
      <c r="K43" s="359" t="str">
        <f>選手情報!$F$24&amp;" "&amp;選手情報!$L$24</f>
        <v xml:space="preserve"> </v>
      </c>
      <c r="L43" s="359" t="str">
        <f>選手情報!$F$24&amp;" "&amp;選手情報!$L$24</f>
        <v xml:space="preserve"> </v>
      </c>
      <c r="M43" s="359" t="str">
        <f>選手情報!$F$24&amp;" "&amp;選手情報!$L$24</f>
        <v xml:space="preserve"> </v>
      </c>
      <c r="N43" s="359" t="str">
        <f>選手情報!$F$24&amp;" "&amp;選手情報!$L$24</f>
        <v xml:space="preserve"> </v>
      </c>
      <c r="O43" s="360" t="str">
        <f>選手情報!$F$24&amp;" "&amp;選手情報!$L$24</f>
        <v xml:space="preserve"> </v>
      </c>
      <c r="P43" s="364"/>
      <c r="Q43" s="365"/>
      <c r="R43" s="366"/>
      <c r="S43" s="367"/>
      <c r="T43" s="362"/>
      <c r="U43" s="363"/>
      <c r="V43" s="368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70"/>
      <c r="AL43" s="367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3"/>
      <c r="AY43" s="355"/>
      <c r="AZ43" s="356"/>
      <c r="BA43" s="356"/>
      <c r="BB43" s="356"/>
      <c r="BC43" s="356"/>
      <c r="BD43" s="356"/>
      <c r="BE43" s="357"/>
    </row>
    <row r="44" spans="2:57" ht="11.5" customHeight="1">
      <c r="B44" s="332">
        <f>IF(選手情報!A26="","",選手情報!A26)</f>
        <v>12</v>
      </c>
      <c r="C44" s="333"/>
      <c r="D44" s="334"/>
      <c r="E44" s="338" t="str">
        <f>IF(選手情報!R26="","",選手情報!R26&amp;" "&amp;選手情報!X26)</f>
        <v/>
      </c>
      <c r="F44" s="339"/>
      <c r="G44" s="339"/>
      <c r="H44" s="339"/>
      <c r="I44" s="339"/>
      <c r="J44" s="339"/>
      <c r="K44" s="339"/>
      <c r="L44" s="339"/>
      <c r="M44" s="339"/>
      <c r="N44" s="339"/>
      <c r="O44" s="340"/>
      <c r="P44" s="341" t="str">
        <f>IF(選手情報!AD26="","",選手情報!AD26)</f>
        <v/>
      </c>
      <c r="Q44" s="342"/>
      <c r="R44" s="343"/>
      <c r="S44" s="347" t="str">
        <f>IF(選手情報!AF26="","",選手情報!AF26)</f>
        <v/>
      </c>
      <c r="T44" s="333"/>
      <c r="U44" s="334"/>
      <c r="V44" s="349" t="str">
        <f>IF(選手情報!CO26="",IF(選手情報!AT26="","",選手情報!AP26&amp;" "&amp;選手情報!AT26),選手情報!CO26&amp;" "&amp;選手情報!CS26)</f>
        <v/>
      </c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1"/>
      <c r="AL44" s="347" t="str">
        <f>IF(選手情報!AH26="","",選手情報!AH26)</f>
        <v/>
      </c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4"/>
      <c r="AY44" s="322" t="str">
        <f>IF(選手情報!AM26="","",選手情報!AM26)</f>
        <v/>
      </c>
      <c r="AZ44" s="323"/>
      <c r="BA44" s="323"/>
      <c r="BB44" s="323"/>
      <c r="BC44" s="323"/>
      <c r="BD44" s="323"/>
      <c r="BE44" s="324"/>
    </row>
    <row r="45" spans="2:57" ht="19.899999999999999" customHeight="1" thickBot="1">
      <c r="B45" s="335"/>
      <c r="C45" s="336"/>
      <c r="D45" s="337"/>
      <c r="E45" s="328" t="str">
        <f>IF(選手情報!F26="","",選手情報!F26&amp;" "&amp;選手情報!L26)</f>
        <v/>
      </c>
      <c r="F45" s="329" t="str">
        <f>選手情報!$F$26&amp;" "&amp;選手情報!$L$26</f>
        <v xml:space="preserve"> </v>
      </c>
      <c r="G45" s="329" t="str">
        <f>選手情報!$F$26&amp;" "&amp;選手情報!$L$26</f>
        <v xml:space="preserve"> </v>
      </c>
      <c r="H45" s="329" t="str">
        <f>選手情報!$F$26&amp;" "&amp;選手情報!$L$26</f>
        <v xml:space="preserve"> </v>
      </c>
      <c r="I45" s="329" t="str">
        <f>選手情報!$F$26&amp;" "&amp;選手情報!$L$26</f>
        <v xml:space="preserve"> </v>
      </c>
      <c r="J45" s="329" t="str">
        <f>選手情報!$F$26&amp;" "&amp;選手情報!$L$26</f>
        <v xml:space="preserve"> </v>
      </c>
      <c r="K45" s="329" t="str">
        <f>選手情報!$F$26&amp;" "&amp;選手情報!$L$26</f>
        <v xml:space="preserve"> </v>
      </c>
      <c r="L45" s="329" t="str">
        <f>選手情報!$F$26&amp;" "&amp;選手情報!$L$26</f>
        <v xml:space="preserve"> </v>
      </c>
      <c r="M45" s="329" t="str">
        <f>選手情報!$F$26&amp;" "&amp;選手情報!$L$26</f>
        <v xml:space="preserve"> </v>
      </c>
      <c r="N45" s="329" t="str">
        <f>選手情報!$F$26&amp;" "&amp;選手情報!$L$26</f>
        <v xml:space="preserve"> </v>
      </c>
      <c r="O45" s="330" t="str">
        <f>選手情報!$F$26&amp;" "&amp;選手情報!$L$26</f>
        <v xml:space="preserve"> </v>
      </c>
      <c r="P45" s="344"/>
      <c r="Q45" s="345"/>
      <c r="R45" s="346"/>
      <c r="S45" s="348"/>
      <c r="T45" s="336"/>
      <c r="U45" s="337"/>
      <c r="V45" s="352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4"/>
      <c r="AL45" s="348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7"/>
      <c r="AY45" s="325"/>
      <c r="AZ45" s="326"/>
      <c r="BA45" s="326"/>
      <c r="BB45" s="326"/>
      <c r="BC45" s="326"/>
      <c r="BD45" s="326"/>
      <c r="BE45" s="327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31" t="str">
        <f>"※大会参加申込書は、Excelデータで"&amp;チーム情報!A8&amp;"小学生バレーボール連盟にメール添付にて送付し、１部コピーをチームで保管し、出場チームは必ず控（コピー）を持参すること。"</f>
        <v>※大会参加申込書は、Excelデータで小学生バレーボール連盟にメール添付にて送付し、１部コピーをチームで保管し、出場チームは必ず控（コピー）を持参すること。</v>
      </c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</row>
    <row r="48" spans="2:57" ht="14.25" customHeight="1"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321" t="s">
        <v>95</v>
      </c>
      <c r="C50" s="321"/>
      <c r="D50" s="321"/>
      <c r="E50" s="321"/>
      <c r="F50" s="321"/>
      <c r="G50" s="321"/>
      <c r="H50" s="321"/>
      <c r="I50" s="321" t="str">
        <f>IF(チーム情報!F26="","",チーム情報!F26)</f>
        <v/>
      </c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V50" s="321" t="s">
        <v>101</v>
      </c>
      <c r="W50" s="321"/>
      <c r="X50" s="321"/>
      <c r="Y50" s="321"/>
      <c r="Z50" s="321"/>
      <c r="AA50" s="321"/>
      <c r="AB50" s="321"/>
      <c r="AC50" s="321"/>
      <c r="AD50" s="321"/>
      <c r="AE50" s="321"/>
      <c r="AF50" s="321" t="str">
        <f>IF(チーム情報!V26="","",チーム情報!V26)</f>
        <v/>
      </c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</row>
    <row r="51" spans="2:57" s="73" customFormat="1" ht="13.5" customHeight="1"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</row>
    <row r="52" spans="2:57" s="73" customFormat="1" ht="13.5" customHeight="1"/>
    <row r="53" spans="2:57" s="73" customFormat="1" ht="13.5" customHeight="1">
      <c r="B53" s="321" t="s">
        <v>102</v>
      </c>
      <c r="C53" s="321"/>
      <c r="D53" s="321"/>
      <c r="E53" s="321"/>
      <c r="F53" s="321"/>
      <c r="G53" s="321"/>
      <c r="H53" s="321"/>
      <c r="I53" s="321" t="str">
        <f>IF(チーム情報!F28="","",チーム情報!F28)</f>
        <v/>
      </c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V53" s="321" t="s">
        <v>103</v>
      </c>
      <c r="W53" s="321"/>
      <c r="X53" s="321"/>
      <c r="Y53" s="321"/>
      <c r="Z53" s="321"/>
      <c r="AA53" s="321"/>
      <c r="AB53" s="321"/>
      <c r="AC53" s="321"/>
      <c r="AD53" s="321"/>
      <c r="AE53" s="321"/>
      <c r="AF53" s="321" t="str">
        <f>IF(チーム情報!T28="","",チーム情報!T28)</f>
        <v/>
      </c>
      <c r="AG53" s="321"/>
      <c r="AH53" s="321"/>
      <c r="AI53" s="321"/>
      <c r="AJ53" s="321"/>
      <c r="AK53" s="321"/>
      <c r="AL53" s="321"/>
      <c r="AM53" s="321"/>
      <c r="AN53" s="321" t="s">
        <v>104</v>
      </c>
      <c r="AO53" s="321"/>
      <c r="AP53" s="321"/>
      <c r="AQ53" s="321"/>
      <c r="AR53" s="321"/>
      <c r="AS53" s="321"/>
      <c r="AT53" s="321"/>
      <c r="AU53" s="321"/>
      <c r="AV53" s="321"/>
      <c r="AW53" s="321"/>
      <c r="AX53" s="321" t="str">
        <f>IF(チーム情報!AB28="","",チーム情報!AB28)</f>
        <v/>
      </c>
      <c r="AY53" s="321"/>
      <c r="AZ53" s="321"/>
      <c r="BA53" s="321"/>
      <c r="BB53" s="321"/>
      <c r="BC53" s="321"/>
      <c r="BD53" s="321"/>
      <c r="BE53" s="321"/>
    </row>
    <row r="54" spans="2:57" s="73" customFormat="1" ht="12" customHeight="1"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</row>
    <row r="55" spans="2:57" s="73" customFormat="1" ht="14"/>
    <row r="56" spans="2:57">
      <c r="B56" s="320" t="s">
        <v>110</v>
      </c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 t="str">
        <f>IF(チーム情報!J32="","",チーム情報!J32)</f>
        <v/>
      </c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 t="str">
        <f>IF(チーム情報!Q32="","",チーム情報!Q32)</f>
        <v/>
      </c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 t="str">
        <f>IF(チーム情報!Z32="","",チーム情報!Z32)</f>
        <v/>
      </c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</row>
    <row r="57" spans="2:57"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</row>
    <row r="58" spans="2:57">
      <c r="B58" s="320" t="s">
        <v>111</v>
      </c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 t="str">
        <f>IF(チーム情報!J33="","",チーム情報!J33)</f>
        <v/>
      </c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 t="str">
        <f>IF(チーム情報!Q33="","",チーム情報!Q33)</f>
        <v/>
      </c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 t="str">
        <f>IF(チーム情報!Z33="","",チーム情報!Z33)</f>
        <v/>
      </c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</row>
    <row r="59" spans="2:57"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</row>
  </sheetData>
  <sheetProtection algorithmName="SHA-512" hashValue="DjjGhmMDzT+Cua5tiE/bNomOkCjsaYBaoovTl6IwpyrsV4p2M+B6oksfOA33C4PjnpbrjfR5REmeUIpVqQOydA==" saltValue="UFcMDCrsF+Kp0bjyyxA7Ag==" spinCount="100000" sheet="1" selectLockedCells="1"/>
  <dataConsolidate/>
  <mergeCells count="161">
    <mergeCell ref="AS1:BE1"/>
    <mergeCell ref="B2:BE2"/>
    <mergeCell ref="AX3:BC3"/>
    <mergeCell ref="B4:P6"/>
    <mergeCell ref="AX4:BE6"/>
    <mergeCell ref="B9:F11"/>
    <mergeCell ref="G9:T9"/>
    <mergeCell ref="U9:AI9"/>
    <mergeCell ref="AJ9:AQ11"/>
    <mergeCell ref="AR9:BE11"/>
    <mergeCell ref="AR12:BE12"/>
    <mergeCell ref="B13:M14"/>
    <mergeCell ref="N13:AB13"/>
    <mergeCell ref="AC13:AQ13"/>
    <mergeCell ref="AR13:BE13"/>
    <mergeCell ref="N14:AB14"/>
    <mergeCell ref="AC14:AQ14"/>
    <mergeCell ref="AR14:BE14"/>
    <mergeCell ref="G10:T11"/>
    <mergeCell ref="U10:AI10"/>
    <mergeCell ref="U11:AI11"/>
    <mergeCell ref="B12:M12"/>
    <mergeCell ref="N12:AB12"/>
    <mergeCell ref="AC12:AQ12"/>
    <mergeCell ref="B15:M15"/>
    <mergeCell ref="N15:AB15"/>
    <mergeCell ref="AC15:AQ15"/>
    <mergeCell ref="AR15:BE15"/>
    <mergeCell ref="B16:F18"/>
    <mergeCell ref="G16:R17"/>
    <mergeCell ref="S16:X17"/>
    <mergeCell ref="Y16:AS17"/>
    <mergeCell ref="AT16:AV17"/>
    <mergeCell ref="AX16:BD16"/>
    <mergeCell ref="AW17:AZ17"/>
    <mergeCell ref="BB17:BE17"/>
    <mergeCell ref="G18:H18"/>
    <mergeCell ref="I18:R18"/>
    <mergeCell ref="S18:BE18"/>
    <mergeCell ref="B21:D21"/>
    <mergeCell ref="E21:O21"/>
    <mergeCell ref="P21:R21"/>
    <mergeCell ref="S21:U21"/>
    <mergeCell ref="V21:AK21"/>
    <mergeCell ref="AL21:AX21"/>
    <mergeCell ref="AY21:BE21"/>
    <mergeCell ref="B22:D23"/>
    <mergeCell ref="E22:O22"/>
    <mergeCell ref="P22:R23"/>
    <mergeCell ref="S22:U23"/>
    <mergeCell ref="V22:AK23"/>
    <mergeCell ref="AL22:AX23"/>
    <mergeCell ref="AY22:BE23"/>
    <mergeCell ref="E23:O23"/>
    <mergeCell ref="AY24:BE25"/>
    <mergeCell ref="E25:O25"/>
    <mergeCell ref="B26:D27"/>
    <mergeCell ref="E26:O26"/>
    <mergeCell ref="P26:R27"/>
    <mergeCell ref="S26:U27"/>
    <mergeCell ref="V26:AK27"/>
    <mergeCell ref="AL26:AX27"/>
    <mergeCell ref="AY26:BE27"/>
    <mergeCell ref="E27:O27"/>
    <mergeCell ref="B24:D25"/>
    <mergeCell ref="E24:O24"/>
    <mergeCell ref="P24:R25"/>
    <mergeCell ref="S24:U25"/>
    <mergeCell ref="V24:AK25"/>
    <mergeCell ref="AL24:AX25"/>
    <mergeCell ref="AY28:BE29"/>
    <mergeCell ref="E29:O29"/>
    <mergeCell ref="B30:D31"/>
    <mergeCell ref="E30:O30"/>
    <mergeCell ref="P30:R31"/>
    <mergeCell ref="S30:U31"/>
    <mergeCell ref="V30:AK31"/>
    <mergeCell ref="AL30:AX31"/>
    <mergeCell ref="AY30:BE31"/>
    <mergeCell ref="E31:O31"/>
    <mergeCell ref="B28:D29"/>
    <mergeCell ref="E28:O28"/>
    <mergeCell ref="P28:R29"/>
    <mergeCell ref="S28:U29"/>
    <mergeCell ref="V28:AK29"/>
    <mergeCell ref="AL28:AX29"/>
    <mergeCell ref="AY32:BE33"/>
    <mergeCell ref="E33:O33"/>
    <mergeCell ref="B34:D35"/>
    <mergeCell ref="E34:O34"/>
    <mergeCell ref="P34:R35"/>
    <mergeCell ref="S34:U35"/>
    <mergeCell ref="V34:AK35"/>
    <mergeCell ref="AL34:AX35"/>
    <mergeCell ref="AY34:BE35"/>
    <mergeCell ref="E35:O35"/>
    <mergeCell ref="B32:D33"/>
    <mergeCell ref="E32:O32"/>
    <mergeCell ref="P32:R33"/>
    <mergeCell ref="S32:U33"/>
    <mergeCell ref="V32:AK33"/>
    <mergeCell ref="AL32:AX33"/>
    <mergeCell ref="AY36:BE37"/>
    <mergeCell ref="E37:O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6:D37"/>
    <mergeCell ref="E36:O36"/>
    <mergeCell ref="P36:R37"/>
    <mergeCell ref="S36:U37"/>
    <mergeCell ref="V36:AK37"/>
    <mergeCell ref="AL36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7:BE48"/>
    <mergeCell ref="B50:H51"/>
    <mergeCell ref="I50:S51"/>
    <mergeCell ref="V50:AE51"/>
    <mergeCell ref="AF50:BE51"/>
    <mergeCell ref="B44:D45"/>
    <mergeCell ref="E44:O44"/>
    <mergeCell ref="P44:R45"/>
    <mergeCell ref="S44:U45"/>
    <mergeCell ref="V44:AK45"/>
    <mergeCell ref="AL44:AX45"/>
    <mergeCell ref="B56:O57"/>
    <mergeCell ref="P56:AC57"/>
    <mergeCell ref="AD56:AT57"/>
    <mergeCell ref="AU56:BE57"/>
    <mergeCell ref="B58:O59"/>
    <mergeCell ref="P58:AC59"/>
    <mergeCell ref="AD58:AT59"/>
    <mergeCell ref="AU58:BE59"/>
    <mergeCell ref="B53:H54"/>
    <mergeCell ref="I53:S54"/>
    <mergeCell ref="V53:AE54"/>
    <mergeCell ref="AF53:AM54"/>
    <mergeCell ref="AN53:AW54"/>
    <mergeCell ref="AX53:BE54"/>
  </mergeCells>
  <phoneticPr fontId="23"/>
  <dataValidations disablePrompts="1" count="3">
    <dataValidation type="custom" allowBlank="1" showInputMessage="1" showErrorMessage="1" sqref="AY22 P22 AY24 P24 AY28 P28 AY44 P44 P42 AY42 P40 AY40 P38 AY38 AY32 P32 AY34 P34 AY30 P30" xr:uid="{C68FD5D0-195B-449B-828A-BB2E7742E543}">
      <formula1>LEN(#REF!)</formula1>
    </dataValidation>
    <dataValidation type="custom" allowBlank="1" showInputMessage="1" showErrorMessage="1" sqref="AY26 P26" xr:uid="{F4B045A9-95FB-4CAB-95A8-6EA96C22C064}">
      <formula1>LEN(E12)</formula1>
    </dataValidation>
    <dataValidation type="custom" allowBlank="1" showInputMessage="1" showErrorMessage="1" sqref="AY36 P36" xr:uid="{2BEE0FE2-9E47-480A-BCC4-6EEA55D62C27}">
      <formula1>LEN(E15)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87B9-ACB3-437B-BE2D-3587D10DE817}">
  <sheetPr>
    <tabColor theme="6"/>
  </sheetPr>
  <dimension ref="A1:BG56"/>
  <sheetViews>
    <sheetView zoomScale="80" zoomScaleNormal="80" zoomScaleSheetLayoutView="100" workbookViewId="0">
      <selection activeCell="B4" sqref="B4:P6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65" t="str">
        <f>チーム情報!AX8</f>
        <v>2025年月日</v>
      </c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</row>
    <row r="2" spans="1:59" ht="28">
      <c r="A2" s="3"/>
      <c r="B2" s="466">
        <f>チーム情報!AM8</f>
        <v>0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  <c r="BC2" s="466"/>
      <c r="BD2" s="466"/>
      <c r="BE2" s="466"/>
      <c r="BF2" s="3"/>
      <c r="BG2" s="3"/>
    </row>
    <row r="3" spans="1:59" ht="11.25" customHeight="1">
      <c r="B3" s="10" t="s">
        <v>120</v>
      </c>
      <c r="AG3" s="4"/>
      <c r="AH3" s="4"/>
      <c r="AI3" s="4"/>
      <c r="AJ3" s="4"/>
      <c r="AK3" s="4"/>
      <c r="AL3" s="4"/>
      <c r="AM3" s="4"/>
      <c r="AX3" s="467" t="s">
        <v>48</v>
      </c>
      <c r="AY3" s="467"/>
      <c r="AZ3" s="467"/>
      <c r="BA3" s="467"/>
      <c r="BB3" s="467"/>
      <c r="BC3" s="467"/>
    </row>
    <row r="4" spans="1:59" ht="12.75" customHeight="1">
      <c r="B4" s="468" t="str">
        <f>IF(チーム情報!G8="","",チーム情報!G8)</f>
        <v/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70"/>
      <c r="AW4" s="4"/>
      <c r="AX4" s="477" t="str">
        <f>IF(チーム情報!AE3="","",チーム情報!AE3)</f>
        <v/>
      </c>
      <c r="AY4" s="478"/>
      <c r="AZ4" s="478"/>
      <c r="BA4" s="478"/>
      <c r="BB4" s="478"/>
      <c r="BC4" s="478"/>
      <c r="BD4" s="478"/>
      <c r="BE4" s="479"/>
      <c r="BF4" s="4"/>
    </row>
    <row r="5" spans="1:59" ht="13.5" customHeight="1">
      <c r="B5" s="471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3"/>
      <c r="AX5" s="480"/>
      <c r="AY5" s="481"/>
      <c r="AZ5" s="481"/>
      <c r="BA5" s="481"/>
      <c r="BB5" s="481"/>
      <c r="BC5" s="481"/>
      <c r="BD5" s="481"/>
      <c r="BE5" s="482"/>
    </row>
    <row r="6" spans="1:59" ht="7.15" customHeight="1">
      <c r="B6" s="474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6"/>
      <c r="AX6" s="483"/>
      <c r="AY6" s="484"/>
      <c r="AZ6" s="484"/>
      <c r="BA6" s="484"/>
      <c r="BB6" s="484"/>
      <c r="BC6" s="484"/>
      <c r="BD6" s="484"/>
      <c r="BE6" s="485"/>
    </row>
    <row r="7" spans="1:59" ht="6" customHeight="1"/>
    <row r="8" spans="1:59" ht="5.25" customHeight="1" thickBot="1"/>
    <row r="9" spans="1:59" ht="15.75" customHeight="1">
      <c r="B9" s="404" t="s">
        <v>42</v>
      </c>
      <c r="C9" s="405"/>
      <c r="D9" s="405"/>
      <c r="E9" s="405"/>
      <c r="F9" s="406"/>
      <c r="G9" s="486" t="str">
        <f>IF(チーム情報!L3="","",チーム情報!L3)</f>
        <v/>
      </c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6" t="s">
        <v>84</v>
      </c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8"/>
      <c r="AJ9" s="404" t="s">
        <v>82</v>
      </c>
      <c r="AK9" s="405"/>
      <c r="AL9" s="405"/>
      <c r="AM9" s="405"/>
      <c r="AN9" s="405"/>
      <c r="AO9" s="405"/>
      <c r="AP9" s="405"/>
      <c r="AQ9" s="489"/>
      <c r="AR9" s="492" t="str">
        <f>IF(チーム情報!W3="","",チーム情報!W3)</f>
        <v/>
      </c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493"/>
      <c r="BF9" s="47"/>
      <c r="BG9" s="12"/>
    </row>
    <row r="10" spans="1:59" ht="16.899999999999999" customHeight="1">
      <c r="B10" s="407"/>
      <c r="C10" s="408"/>
      <c r="D10" s="408"/>
      <c r="E10" s="408"/>
      <c r="F10" s="409"/>
      <c r="G10" s="454" t="str">
        <f>IF(チーム情報!A3="","",チーム情報!A3)</f>
        <v/>
      </c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8" t="str">
        <f>IF(チーム情報!AJ3="","",チーム情報!AJ3)</f>
        <v/>
      </c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07"/>
      <c r="AK10" s="408"/>
      <c r="AL10" s="408"/>
      <c r="AM10" s="408"/>
      <c r="AN10" s="408"/>
      <c r="AO10" s="408"/>
      <c r="AP10" s="408"/>
      <c r="AQ10" s="490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5"/>
      <c r="BF10" s="48"/>
      <c r="BG10" s="12"/>
    </row>
    <row r="11" spans="1:59" ht="16.899999999999999" customHeight="1" thickBot="1">
      <c r="B11" s="410"/>
      <c r="C11" s="411"/>
      <c r="D11" s="411"/>
      <c r="E11" s="411"/>
      <c r="F11" s="412"/>
      <c r="G11" s="456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60" t="str">
        <f>IF(チーム情報!AP3="","",チーム情報!AP3)</f>
        <v/>
      </c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10"/>
      <c r="AK11" s="411"/>
      <c r="AL11" s="411"/>
      <c r="AM11" s="411"/>
      <c r="AN11" s="411"/>
      <c r="AO11" s="411"/>
      <c r="AP11" s="411"/>
      <c r="AQ11" s="491"/>
      <c r="AR11" s="496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  <c r="BC11" s="496"/>
      <c r="BD11" s="496"/>
      <c r="BE11" s="497"/>
      <c r="BF11" s="49"/>
      <c r="BG11" s="12"/>
    </row>
    <row r="12" spans="1:59" ht="15" customHeight="1"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430" t="s">
        <v>0</v>
      </c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 t="s">
        <v>10</v>
      </c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 t="s">
        <v>11</v>
      </c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41"/>
    </row>
    <row r="13" spans="1:59">
      <c r="B13" s="442" t="s">
        <v>83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4"/>
      <c r="N13" s="448" t="str">
        <f>IF(チーム情報!R13="","",チーム情報!R13&amp;" "&amp;チーム情報!X13)</f>
        <v/>
      </c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8" t="str">
        <f>IF(チーム情報!R14="","",チーム情報!R14&amp;" "&amp;チーム情報!X14)</f>
        <v/>
      </c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8" t="str">
        <f>IF(チーム情報!R15="","",チーム情報!R15&amp;" "&amp;チーム情報!X15)</f>
        <v/>
      </c>
      <c r="AS13" s="449"/>
      <c r="AT13" s="449"/>
      <c r="AU13" s="449"/>
      <c r="AV13" s="449"/>
      <c r="AW13" s="449"/>
      <c r="AX13" s="449"/>
      <c r="AY13" s="449"/>
      <c r="AZ13" s="449"/>
      <c r="BA13" s="449"/>
      <c r="BB13" s="449"/>
      <c r="BC13" s="449"/>
      <c r="BD13" s="449"/>
      <c r="BE13" s="450"/>
    </row>
    <row r="14" spans="1:59" ht="23" customHeight="1">
      <c r="B14" s="445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7"/>
      <c r="N14" s="451" t="str">
        <f>IF(チーム情報!F13="","",チーム情報!F13&amp;" "&amp;チーム情報!L13)</f>
        <v/>
      </c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1" t="str">
        <f>IF(チーム情報!F14="","",チーム情報!F14&amp;" "&amp;チーム情報!L14)</f>
        <v/>
      </c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1" t="str">
        <f>IF(チーム情報!F15="","",チーム情報!F15&amp;" "&amp;チーム情報!L15)</f>
        <v/>
      </c>
      <c r="AS14" s="452"/>
      <c r="AT14" s="452"/>
      <c r="AU14" s="452"/>
      <c r="AV14" s="452"/>
      <c r="AW14" s="452"/>
      <c r="AX14" s="452"/>
      <c r="AY14" s="452"/>
      <c r="AZ14" s="452"/>
      <c r="BA14" s="452"/>
      <c r="BB14" s="452"/>
      <c r="BC14" s="452"/>
      <c r="BD14" s="452"/>
      <c r="BE14" s="453"/>
    </row>
    <row r="15" spans="1:59" ht="22.5" customHeight="1" thickBot="1">
      <c r="B15" s="400" t="s">
        <v>76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2" t="str">
        <f>IF(チーム情報!AD13="","",チーム情報!AD13)</f>
        <v/>
      </c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 t="str">
        <f>IF(チーム情報!AD14="","",チーム情報!AD14)</f>
        <v/>
      </c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 t="str">
        <f>IF(チーム情報!AD15="","",チーム情報!AD15)</f>
        <v/>
      </c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3"/>
    </row>
    <row r="16" spans="1:59" ht="12" customHeight="1">
      <c r="B16" s="404" t="s">
        <v>86</v>
      </c>
      <c r="C16" s="405"/>
      <c r="D16" s="405"/>
      <c r="E16" s="405"/>
      <c r="F16" s="406"/>
      <c r="G16" s="413" t="str">
        <f>IF(チーム情報!F20="","",チーム情報!F20&amp;" "&amp;チーム情報!L20)</f>
        <v/>
      </c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5"/>
      <c r="S16" s="419" t="s">
        <v>47</v>
      </c>
      <c r="T16" s="420"/>
      <c r="U16" s="420"/>
      <c r="V16" s="420"/>
      <c r="W16" s="420"/>
      <c r="X16" s="420"/>
      <c r="Y16" s="423" t="str">
        <f>IF(チーム情報!R20="","",チーム情報!R20)</f>
        <v/>
      </c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4"/>
      <c r="AN16" s="424"/>
      <c r="AO16" s="424"/>
      <c r="AP16" s="424"/>
      <c r="AQ16" s="424"/>
      <c r="AR16" s="424"/>
      <c r="AS16" s="425"/>
      <c r="AT16" s="429" t="s">
        <v>12</v>
      </c>
      <c r="AU16" s="430"/>
      <c r="AV16" s="430"/>
      <c r="AW16" s="69" t="s">
        <v>5</v>
      </c>
      <c r="AX16" s="432" t="str">
        <f>IF(チーム情報!AE20="","",チーム情報!AE20)</f>
        <v/>
      </c>
      <c r="AY16" s="432"/>
      <c r="AZ16" s="432"/>
      <c r="BA16" s="432"/>
      <c r="BB16" s="432"/>
      <c r="BC16" s="432"/>
      <c r="BD16" s="432"/>
      <c r="BE16" s="70" t="s">
        <v>6</v>
      </c>
    </row>
    <row r="17" spans="2:57" ht="26" customHeight="1">
      <c r="B17" s="407"/>
      <c r="C17" s="408"/>
      <c r="D17" s="408"/>
      <c r="E17" s="408"/>
      <c r="F17" s="409"/>
      <c r="G17" s="416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8"/>
      <c r="S17" s="421"/>
      <c r="T17" s="422"/>
      <c r="U17" s="422"/>
      <c r="V17" s="422"/>
      <c r="W17" s="422"/>
      <c r="X17" s="422"/>
      <c r="Y17" s="426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8"/>
      <c r="AT17" s="431"/>
      <c r="AU17" s="431"/>
      <c r="AV17" s="431"/>
      <c r="AW17" s="433" t="str">
        <f>IF(チーム情報!AH20="","",チーム情報!AH20)</f>
        <v/>
      </c>
      <c r="AX17" s="434"/>
      <c r="AY17" s="434"/>
      <c r="AZ17" s="434"/>
      <c r="BA17" s="71" t="s">
        <v>7</v>
      </c>
      <c r="BB17" s="434" t="str">
        <f>IF(チーム情報!AL20="","",チーム情報!AL20)</f>
        <v/>
      </c>
      <c r="BC17" s="434"/>
      <c r="BD17" s="434"/>
      <c r="BE17" s="435"/>
    </row>
    <row r="18" spans="2:57" ht="26" customHeight="1" thickBot="1">
      <c r="B18" s="410"/>
      <c r="C18" s="411"/>
      <c r="D18" s="411"/>
      <c r="E18" s="411"/>
      <c r="F18" s="412"/>
      <c r="G18" s="436" t="s">
        <v>87</v>
      </c>
      <c r="H18" s="437"/>
      <c r="I18" s="438" t="str">
        <f>IF(チーム情報!F21="","",チーム情報!F21&amp;"-"&amp;チーム情報!L21)</f>
        <v/>
      </c>
      <c r="J18" s="438"/>
      <c r="K18" s="438"/>
      <c r="L18" s="438"/>
      <c r="M18" s="438"/>
      <c r="N18" s="438"/>
      <c r="O18" s="438"/>
      <c r="P18" s="438"/>
      <c r="Q18" s="438"/>
      <c r="R18" s="438"/>
      <c r="S18" s="439" t="str">
        <f>IF(チーム情報!F24="","",チーム情報!F24&amp;チーム情報!L24&amp;チーム情報!R24)</f>
        <v/>
      </c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40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78" t="s">
        <v>1</v>
      </c>
      <c r="C21" s="379"/>
      <c r="D21" s="379"/>
      <c r="E21" s="379" t="s">
        <v>2</v>
      </c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 t="s">
        <v>3</v>
      </c>
      <c r="Q21" s="379"/>
      <c r="R21" s="379"/>
      <c r="S21" s="380" t="s">
        <v>40</v>
      </c>
      <c r="T21" s="381"/>
      <c r="U21" s="381"/>
      <c r="V21" s="380" t="s">
        <v>9</v>
      </c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2"/>
      <c r="AL21" s="381" t="s">
        <v>8</v>
      </c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2"/>
      <c r="AY21" s="379" t="s">
        <v>4</v>
      </c>
      <c r="AZ21" s="379"/>
      <c r="BA21" s="379"/>
      <c r="BB21" s="379"/>
      <c r="BC21" s="379"/>
      <c r="BD21" s="379"/>
      <c r="BE21" s="383"/>
    </row>
    <row r="22" spans="2:57" ht="11.5" customHeight="1">
      <c r="B22" s="384">
        <f>IF(選手情報!A4="","",選手情報!A4)</f>
        <v>1</v>
      </c>
      <c r="C22" s="385"/>
      <c r="D22" s="386"/>
      <c r="E22" s="387" t="str">
        <f>IF(選手情報!BQ4="",IF(選手情報!R4="","",選手情報!R4&amp;" "&amp;選手情報!X4),選手情報!BQ4&amp;" "&amp;選手情報!BW4)</f>
        <v/>
      </c>
      <c r="F22" s="388"/>
      <c r="G22" s="388"/>
      <c r="H22" s="388"/>
      <c r="I22" s="388"/>
      <c r="J22" s="388"/>
      <c r="K22" s="388"/>
      <c r="L22" s="388"/>
      <c r="M22" s="388"/>
      <c r="N22" s="388"/>
      <c r="O22" s="389"/>
      <c r="P22" s="390" t="str">
        <f>IF(選手情報!CC4="",IF(選手情報!AD4="","",選手情報!AD4),選手情報!CC4)</f>
        <v/>
      </c>
      <c r="Q22" s="391"/>
      <c r="R22" s="392"/>
      <c r="S22" s="393" t="str">
        <f>IF(選手情報!CE4="",IF(選手情報!AF4="","",選手情報!AF4),選手情報!CE4)</f>
        <v/>
      </c>
      <c r="T22" s="385"/>
      <c r="U22" s="386"/>
      <c r="V22" s="394" t="str">
        <f>IF(選手情報!CO4="",IF(選手情報!AT4="","",選手情報!AP4&amp;" "&amp;選手情報!AT4),選手情報!CO4&amp;" "&amp;選手情報!CS4)</f>
        <v/>
      </c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6"/>
      <c r="AL22" s="393" t="str">
        <f>IF(選手情報!CG4="",IF(選手情報!AH4="","",選手情報!AH4),選手情報!CG4)</f>
        <v/>
      </c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6"/>
      <c r="AY22" s="397" t="str">
        <f>IF(選手情報!CL4="",IF(選手情報!AM4="","",選手情報!AM4),選手情報!CL4)</f>
        <v/>
      </c>
      <c r="AZ22" s="398"/>
      <c r="BA22" s="398"/>
      <c r="BB22" s="398"/>
      <c r="BC22" s="398"/>
      <c r="BD22" s="398"/>
      <c r="BE22" s="399"/>
    </row>
    <row r="23" spans="2:57" ht="19.899999999999999" customHeight="1">
      <c r="B23" s="361"/>
      <c r="C23" s="362"/>
      <c r="D23" s="363"/>
      <c r="E23" s="358" t="str">
        <f>IF(選手情報!BE4="",IF(選手情報!F4="","",選手情報!F4&amp;" "&amp;選手情報!L4),選手情報!BE4&amp;" "&amp;選手情報!BK4)</f>
        <v/>
      </c>
      <c r="F23" s="359" t="str">
        <f>選手情報!$F$16&amp;" "&amp;選手情報!$L$16</f>
        <v xml:space="preserve"> </v>
      </c>
      <c r="G23" s="359" t="str">
        <f>選手情報!$F$16&amp;" "&amp;選手情報!$L$16</f>
        <v xml:space="preserve"> </v>
      </c>
      <c r="H23" s="359" t="str">
        <f>選手情報!$F$16&amp;" "&amp;選手情報!$L$16</f>
        <v xml:space="preserve"> </v>
      </c>
      <c r="I23" s="359" t="str">
        <f>選手情報!$F$16&amp;" "&amp;選手情報!$L$16</f>
        <v xml:space="preserve"> </v>
      </c>
      <c r="J23" s="359" t="str">
        <f>選手情報!$F$16&amp;" "&amp;選手情報!$L$16</f>
        <v xml:space="preserve"> </v>
      </c>
      <c r="K23" s="359" t="str">
        <f>選手情報!$F$16&amp;" "&amp;選手情報!$L$16</f>
        <v xml:space="preserve"> </v>
      </c>
      <c r="L23" s="359" t="str">
        <f>選手情報!$F$16&amp;" "&amp;選手情報!$L$16</f>
        <v xml:space="preserve"> </v>
      </c>
      <c r="M23" s="359" t="str">
        <f>選手情報!$F$16&amp;" "&amp;選手情報!$L$16</f>
        <v xml:space="preserve"> </v>
      </c>
      <c r="N23" s="359" t="str">
        <f>選手情報!$F$16&amp;" "&amp;選手情報!$L$16</f>
        <v xml:space="preserve"> </v>
      </c>
      <c r="O23" s="360" t="str">
        <f>選手情報!$F$16&amp;" "&amp;選手情報!$L$16</f>
        <v xml:space="preserve"> </v>
      </c>
      <c r="P23" s="364"/>
      <c r="Q23" s="365"/>
      <c r="R23" s="366"/>
      <c r="S23" s="367"/>
      <c r="T23" s="362"/>
      <c r="U23" s="363"/>
      <c r="V23" s="368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70"/>
      <c r="AL23" s="367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3"/>
      <c r="AY23" s="355"/>
      <c r="AZ23" s="356"/>
      <c r="BA23" s="356"/>
      <c r="BB23" s="356"/>
      <c r="BC23" s="356"/>
      <c r="BD23" s="356"/>
      <c r="BE23" s="357"/>
    </row>
    <row r="24" spans="2:57" ht="11.5" customHeight="1">
      <c r="B24" s="332">
        <f>IF(選手情報!A6="","",選手情報!A6)</f>
        <v>2</v>
      </c>
      <c r="C24" s="333"/>
      <c r="D24" s="334"/>
      <c r="E24" s="338" t="str">
        <f>IF(選手情報!BQ6="",IF(選手情報!R6="","",選手情報!R6&amp;" "&amp;選手情報!X6),選手情報!BQ6&amp;" "&amp;選手情報!BW6)</f>
        <v/>
      </c>
      <c r="F24" s="339"/>
      <c r="G24" s="339"/>
      <c r="H24" s="339"/>
      <c r="I24" s="339"/>
      <c r="J24" s="339"/>
      <c r="K24" s="339"/>
      <c r="L24" s="339"/>
      <c r="M24" s="339"/>
      <c r="N24" s="339"/>
      <c r="O24" s="340"/>
      <c r="P24" s="341" t="str">
        <f>IF(選手情報!CC6="",IF(選手情報!AD6="","",選手情報!AD6),選手情報!CC6)</f>
        <v/>
      </c>
      <c r="Q24" s="342"/>
      <c r="R24" s="343"/>
      <c r="S24" s="347" t="str">
        <f>IF(選手情報!CE6="",IF(選手情報!AF6="","",選手情報!AF6),選手情報!CE6)</f>
        <v/>
      </c>
      <c r="T24" s="333"/>
      <c r="U24" s="334"/>
      <c r="V24" s="349" t="str">
        <f>IF(選手情報!CO6="",IF(選手情報!AT6="","",選手情報!AP6&amp;" "&amp;選手情報!AT6),選手情報!CO6&amp;" "&amp;選手情報!CS6)</f>
        <v/>
      </c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1"/>
      <c r="AL24" s="347" t="str">
        <f>IF(選手情報!CG6="",IF(選手情報!AH6="","",選手情報!AH6),選手情報!CG6)</f>
        <v/>
      </c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4"/>
      <c r="AY24" s="322" t="str">
        <f>IF(選手情報!CL6="",IF(選手情報!AM6="","",選手情報!AM6),選手情報!CL6)</f>
        <v/>
      </c>
      <c r="AZ24" s="323"/>
      <c r="BA24" s="323"/>
      <c r="BB24" s="323"/>
      <c r="BC24" s="323"/>
      <c r="BD24" s="323"/>
      <c r="BE24" s="324"/>
    </row>
    <row r="25" spans="2:57" ht="19.899999999999999" customHeight="1">
      <c r="B25" s="361"/>
      <c r="C25" s="362"/>
      <c r="D25" s="363"/>
      <c r="E25" s="358" t="str">
        <f>IF(選手情報!BE6="",IF(選手情報!F6="","",選手情報!F6&amp;" "&amp;選手情報!L6),選手情報!BE6&amp;" "&amp;選手情報!BK6)</f>
        <v/>
      </c>
      <c r="F25" s="359" t="str">
        <f>選手情報!$F$16&amp;" "&amp;選手情報!$L$16</f>
        <v xml:space="preserve"> </v>
      </c>
      <c r="G25" s="359" t="str">
        <f>選手情報!$F$16&amp;" "&amp;選手情報!$L$16</f>
        <v xml:space="preserve"> </v>
      </c>
      <c r="H25" s="359" t="str">
        <f>選手情報!$F$16&amp;" "&amp;選手情報!$L$16</f>
        <v xml:space="preserve"> </v>
      </c>
      <c r="I25" s="359" t="str">
        <f>選手情報!$F$16&amp;" "&amp;選手情報!$L$16</f>
        <v xml:space="preserve"> </v>
      </c>
      <c r="J25" s="359" t="str">
        <f>選手情報!$F$16&amp;" "&amp;選手情報!$L$16</f>
        <v xml:space="preserve"> </v>
      </c>
      <c r="K25" s="359" t="str">
        <f>選手情報!$F$16&amp;" "&amp;選手情報!$L$16</f>
        <v xml:space="preserve"> </v>
      </c>
      <c r="L25" s="359" t="str">
        <f>選手情報!$F$16&amp;" "&amp;選手情報!$L$16</f>
        <v xml:space="preserve"> </v>
      </c>
      <c r="M25" s="359" t="str">
        <f>選手情報!$F$16&amp;" "&amp;選手情報!$L$16</f>
        <v xml:space="preserve"> </v>
      </c>
      <c r="N25" s="359" t="str">
        <f>選手情報!$F$16&amp;" "&amp;選手情報!$L$16</f>
        <v xml:space="preserve"> </v>
      </c>
      <c r="O25" s="360" t="str">
        <f>選手情報!$F$16&amp;" "&amp;選手情報!$L$16</f>
        <v xml:space="preserve"> </v>
      </c>
      <c r="P25" s="364"/>
      <c r="Q25" s="365"/>
      <c r="R25" s="366"/>
      <c r="S25" s="367"/>
      <c r="T25" s="362"/>
      <c r="U25" s="363"/>
      <c r="V25" s="368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70"/>
      <c r="AL25" s="367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3"/>
      <c r="AY25" s="355"/>
      <c r="AZ25" s="356"/>
      <c r="BA25" s="356"/>
      <c r="BB25" s="356"/>
      <c r="BC25" s="356"/>
      <c r="BD25" s="356"/>
      <c r="BE25" s="357"/>
    </row>
    <row r="26" spans="2:57" ht="11.5" customHeight="1">
      <c r="B26" s="332">
        <f>IF(選手情報!A8="","",選手情報!A8)</f>
        <v>3</v>
      </c>
      <c r="C26" s="333"/>
      <c r="D26" s="334"/>
      <c r="E26" s="338" t="str">
        <f>IF(選手情報!BQ8="",IF(選手情報!R8="","",選手情報!R8&amp;" "&amp;選手情報!X8),選手情報!BQ8&amp;" "&amp;選手情報!BW8)</f>
        <v/>
      </c>
      <c r="F26" s="339"/>
      <c r="G26" s="339"/>
      <c r="H26" s="339"/>
      <c r="I26" s="339"/>
      <c r="J26" s="339"/>
      <c r="K26" s="339"/>
      <c r="L26" s="339"/>
      <c r="M26" s="339"/>
      <c r="N26" s="339"/>
      <c r="O26" s="340"/>
      <c r="P26" s="341" t="str">
        <f>IF(選手情報!CC8="",IF(選手情報!AD8="","",選手情報!AD8),選手情報!CC8)</f>
        <v/>
      </c>
      <c r="Q26" s="342"/>
      <c r="R26" s="343"/>
      <c r="S26" s="347" t="str">
        <f>IF(選手情報!CE8="",IF(選手情報!AF8="","",選手情報!AF8),選手情報!CE8)</f>
        <v/>
      </c>
      <c r="T26" s="333"/>
      <c r="U26" s="334"/>
      <c r="V26" s="349" t="str">
        <f>IF(選手情報!CO8="",IF(選手情報!AT8="","",選手情報!AP8&amp;" "&amp;選手情報!AT8),選手情報!CO8&amp;" "&amp;選手情報!CS8)</f>
        <v/>
      </c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1"/>
      <c r="AL26" s="347" t="str">
        <f>IF(選手情報!CG8="",IF(選手情報!AH8="","",選手情報!AH8),選手情報!CG8)</f>
        <v/>
      </c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4"/>
      <c r="AY26" s="322" t="str">
        <f>IF(選手情報!CL8="",IF(選手情報!AM8="","",選手情報!AM8),選手情報!CL8)</f>
        <v/>
      </c>
      <c r="AZ26" s="323"/>
      <c r="BA26" s="323"/>
      <c r="BB26" s="323"/>
      <c r="BC26" s="323"/>
      <c r="BD26" s="323"/>
      <c r="BE26" s="324"/>
    </row>
    <row r="27" spans="2:57" ht="19.899999999999999" customHeight="1">
      <c r="B27" s="361"/>
      <c r="C27" s="362"/>
      <c r="D27" s="363"/>
      <c r="E27" s="358" t="str">
        <f>IF(選手情報!BE8="",IF(選手情報!F8="","",選手情報!F8&amp;" "&amp;選手情報!L8),選手情報!BE8&amp;" "&amp;選手情報!BK8)</f>
        <v/>
      </c>
      <c r="F27" s="359" t="str">
        <f>選手情報!$F$16&amp;" "&amp;選手情報!$L$16</f>
        <v xml:space="preserve"> </v>
      </c>
      <c r="G27" s="359" t="str">
        <f>選手情報!$F$16&amp;" "&amp;選手情報!$L$16</f>
        <v xml:space="preserve"> </v>
      </c>
      <c r="H27" s="359" t="str">
        <f>選手情報!$F$16&amp;" "&amp;選手情報!$L$16</f>
        <v xml:space="preserve"> </v>
      </c>
      <c r="I27" s="359" t="str">
        <f>選手情報!$F$16&amp;" "&amp;選手情報!$L$16</f>
        <v xml:space="preserve"> </v>
      </c>
      <c r="J27" s="359" t="str">
        <f>選手情報!$F$16&amp;" "&amp;選手情報!$L$16</f>
        <v xml:space="preserve"> </v>
      </c>
      <c r="K27" s="359" t="str">
        <f>選手情報!$F$16&amp;" "&amp;選手情報!$L$16</f>
        <v xml:space="preserve"> </v>
      </c>
      <c r="L27" s="359" t="str">
        <f>選手情報!$F$16&amp;" "&amp;選手情報!$L$16</f>
        <v xml:space="preserve"> </v>
      </c>
      <c r="M27" s="359" t="str">
        <f>選手情報!$F$16&amp;" "&amp;選手情報!$L$16</f>
        <v xml:space="preserve"> </v>
      </c>
      <c r="N27" s="359" t="str">
        <f>選手情報!$F$16&amp;" "&amp;選手情報!$L$16</f>
        <v xml:space="preserve"> </v>
      </c>
      <c r="O27" s="360" t="str">
        <f>選手情報!$F$16&amp;" "&amp;選手情報!$L$16</f>
        <v xml:space="preserve"> </v>
      </c>
      <c r="P27" s="364"/>
      <c r="Q27" s="365"/>
      <c r="R27" s="366"/>
      <c r="S27" s="367"/>
      <c r="T27" s="362"/>
      <c r="U27" s="363"/>
      <c r="V27" s="368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70"/>
      <c r="AL27" s="367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3"/>
      <c r="AY27" s="355"/>
      <c r="AZ27" s="356"/>
      <c r="BA27" s="356"/>
      <c r="BB27" s="356"/>
      <c r="BC27" s="356"/>
      <c r="BD27" s="356"/>
      <c r="BE27" s="357"/>
    </row>
    <row r="28" spans="2:57" ht="11.5" customHeight="1">
      <c r="B28" s="332">
        <f>IF(選手情報!A10="","",選手情報!A10)</f>
        <v>4</v>
      </c>
      <c r="C28" s="333"/>
      <c r="D28" s="334"/>
      <c r="E28" s="338" t="str">
        <f>IF(選手情報!BQ10="",IF(選手情報!R10="","",選手情報!R10&amp;" "&amp;選手情報!X10),選手情報!BQ10&amp;" "&amp;選手情報!BW10)</f>
        <v/>
      </c>
      <c r="F28" s="339"/>
      <c r="G28" s="339"/>
      <c r="H28" s="339"/>
      <c r="I28" s="339"/>
      <c r="J28" s="339"/>
      <c r="K28" s="339"/>
      <c r="L28" s="339"/>
      <c r="M28" s="339"/>
      <c r="N28" s="339"/>
      <c r="O28" s="340"/>
      <c r="P28" s="341" t="str">
        <f>IF(選手情報!CC10="",IF(選手情報!AD10="","",選手情報!AD10),選手情報!CC10)</f>
        <v/>
      </c>
      <c r="Q28" s="342"/>
      <c r="R28" s="343"/>
      <c r="S28" s="347" t="str">
        <f>IF(選手情報!CE10="",IF(選手情報!AF10="","",選手情報!AF10),選手情報!CE10)</f>
        <v/>
      </c>
      <c r="T28" s="333"/>
      <c r="U28" s="334"/>
      <c r="V28" s="349" t="str">
        <f>IF(選手情報!CO10="",IF(選手情報!AT10="","",選手情報!AP10&amp;" "&amp;選手情報!AT10),選手情報!CO10&amp;" "&amp;選手情報!CS10)</f>
        <v/>
      </c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1"/>
      <c r="AL28" s="347" t="str">
        <f>IF(選手情報!CG10="",IF(選手情報!AH10="","",選手情報!AH10),選手情報!CG10)</f>
        <v/>
      </c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4"/>
      <c r="AY28" s="322" t="str">
        <f>IF(選手情報!CL10="",IF(選手情報!AM10="","",選手情報!AM10),選手情報!CL10)</f>
        <v/>
      </c>
      <c r="AZ28" s="323"/>
      <c r="BA28" s="323"/>
      <c r="BB28" s="323"/>
      <c r="BC28" s="323"/>
      <c r="BD28" s="323"/>
      <c r="BE28" s="324"/>
    </row>
    <row r="29" spans="2:57" ht="19.899999999999999" customHeight="1">
      <c r="B29" s="361"/>
      <c r="C29" s="362"/>
      <c r="D29" s="363"/>
      <c r="E29" s="358" t="str">
        <f>IF(選手情報!BE10="",IF(選手情報!F10="","",選手情報!F10&amp;" "&amp;選手情報!L10),選手情報!BE10&amp;" "&amp;選手情報!BK10)</f>
        <v/>
      </c>
      <c r="F29" s="359" t="str">
        <f>選手情報!$F$16&amp;" "&amp;選手情報!$L$16</f>
        <v xml:space="preserve"> </v>
      </c>
      <c r="G29" s="359" t="str">
        <f>選手情報!$F$16&amp;" "&amp;選手情報!$L$16</f>
        <v xml:space="preserve"> </v>
      </c>
      <c r="H29" s="359" t="str">
        <f>選手情報!$F$16&amp;" "&amp;選手情報!$L$16</f>
        <v xml:space="preserve"> </v>
      </c>
      <c r="I29" s="359" t="str">
        <f>選手情報!$F$16&amp;" "&amp;選手情報!$L$16</f>
        <v xml:space="preserve"> </v>
      </c>
      <c r="J29" s="359" t="str">
        <f>選手情報!$F$16&amp;" "&amp;選手情報!$L$16</f>
        <v xml:space="preserve"> </v>
      </c>
      <c r="K29" s="359" t="str">
        <f>選手情報!$F$16&amp;" "&amp;選手情報!$L$16</f>
        <v xml:space="preserve"> </v>
      </c>
      <c r="L29" s="359" t="str">
        <f>選手情報!$F$16&amp;" "&amp;選手情報!$L$16</f>
        <v xml:space="preserve"> </v>
      </c>
      <c r="M29" s="359" t="str">
        <f>選手情報!$F$16&amp;" "&amp;選手情報!$L$16</f>
        <v xml:space="preserve"> </v>
      </c>
      <c r="N29" s="359" t="str">
        <f>選手情報!$F$16&amp;" "&amp;選手情報!$L$16</f>
        <v xml:space="preserve"> </v>
      </c>
      <c r="O29" s="360" t="str">
        <f>選手情報!$F$16&amp;" "&amp;選手情報!$L$16</f>
        <v xml:space="preserve"> </v>
      </c>
      <c r="P29" s="364"/>
      <c r="Q29" s="365"/>
      <c r="R29" s="366"/>
      <c r="S29" s="367"/>
      <c r="T29" s="362"/>
      <c r="U29" s="363"/>
      <c r="V29" s="368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70"/>
      <c r="AL29" s="367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3"/>
      <c r="AY29" s="355"/>
      <c r="AZ29" s="356"/>
      <c r="BA29" s="356"/>
      <c r="BB29" s="356"/>
      <c r="BC29" s="356"/>
      <c r="BD29" s="356"/>
      <c r="BE29" s="357"/>
    </row>
    <row r="30" spans="2:57" ht="11.5" customHeight="1">
      <c r="B30" s="332">
        <f>IF(選手情報!A12="","",選手情報!A12)</f>
        <v>5</v>
      </c>
      <c r="C30" s="333"/>
      <c r="D30" s="334"/>
      <c r="E30" s="338" t="str">
        <f>IF(選手情報!BQ12="",IF(選手情報!R12="","",選手情報!R12&amp;" "&amp;選手情報!X12),選手情報!BQ12&amp;" "&amp;選手情報!BW12)</f>
        <v/>
      </c>
      <c r="F30" s="339"/>
      <c r="G30" s="339"/>
      <c r="H30" s="339"/>
      <c r="I30" s="339"/>
      <c r="J30" s="339"/>
      <c r="K30" s="339"/>
      <c r="L30" s="339"/>
      <c r="M30" s="339"/>
      <c r="N30" s="339"/>
      <c r="O30" s="340"/>
      <c r="P30" s="341" t="str">
        <f>IF(選手情報!CC12="",IF(選手情報!AD12="","",選手情報!AD12),選手情報!CC12)</f>
        <v/>
      </c>
      <c r="Q30" s="342"/>
      <c r="R30" s="343"/>
      <c r="S30" s="347" t="str">
        <f>IF(選手情報!CE12="",IF(選手情報!AF12="","",選手情報!AF12),選手情報!CE12)</f>
        <v/>
      </c>
      <c r="T30" s="333"/>
      <c r="U30" s="334"/>
      <c r="V30" s="349" t="str">
        <f>IF(選手情報!CO12="",IF(選手情報!AT12="","",選手情報!AP12&amp;" "&amp;選手情報!AT12),選手情報!CO12&amp;" "&amp;選手情報!CS12)</f>
        <v/>
      </c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1"/>
      <c r="AL30" s="347" t="str">
        <f>IF(選手情報!CG12="",IF(選手情報!AH12="","",選手情報!AH12),選手情報!CG12)</f>
        <v/>
      </c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4"/>
      <c r="AY30" s="322" t="str">
        <f>IF(選手情報!CL12="",IF(選手情報!AM12="","",選手情報!AM12),選手情報!CL12)</f>
        <v/>
      </c>
      <c r="AZ30" s="323"/>
      <c r="BA30" s="323"/>
      <c r="BB30" s="323"/>
      <c r="BC30" s="323"/>
      <c r="BD30" s="323"/>
      <c r="BE30" s="324"/>
    </row>
    <row r="31" spans="2:57" ht="19.899999999999999" customHeight="1">
      <c r="B31" s="361"/>
      <c r="C31" s="362"/>
      <c r="D31" s="363"/>
      <c r="E31" s="358" t="str">
        <f>IF(選手情報!BE12="",IF(選手情報!F12="","",選手情報!F12&amp;" "&amp;選手情報!L12),選手情報!BE12&amp;" "&amp;選手情報!BK12)</f>
        <v/>
      </c>
      <c r="F31" s="359" t="str">
        <f>選手情報!$F$16&amp;" "&amp;選手情報!$L$16</f>
        <v xml:space="preserve"> </v>
      </c>
      <c r="G31" s="359" t="str">
        <f>選手情報!$F$16&amp;" "&amp;選手情報!$L$16</f>
        <v xml:space="preserve"> </v>
      </c>
      <c r="H31" s="359" t="str">
        <f>選手情報!$F$16&amp;" "&amp;選手情報!$L$16</f>
        <v xml:space="preserve"> </v>
      </c>
      <c r="I31" s="359" t="str">
        <f>選手情報!$F$16&amp;" "&amp;選手情報!$L$16</f>
        <v xml:space="preserve"> </v>
      </c>
      <c r="J31" s="359" t="str">
        <f>選手情報!$F$16&amp;" "&amp;選手情報!$L$16</f>
        <v xml:space="preserve"> </v>
      </c>
      <c r="K31" s="359" t="str">
        <f>選手情報!$F$16&amp;" "&amp;選手情報!$L$16</f>
        <v xml:space="preserve"> </v>
      </c>
      <c r="L31" s="359" t="str">
        <f>選手情報!$F$16&amp;" "&amp;選手情報!$L$16</f>
        <v xml:space="preserve"> </v>
      </c>
      <c r="M31" s="359" t="str">
        <f>選手情報!$F$16&amp;" "&amp;選手情報!$L$16</f>
        <v xml:space="preserve"> </v>
      </c>
      <c r="N31" s="359" t="str">
        <f>選手情報!$F$16&amp;" "&amp;選手情報!$L$16</f>
        <v xml:space="preserve"> </v>
      </c>
      <c r="O31" s="360" t="str">
        <f>選手情報!$F$16&amp;" "&amp;選手情報!$L$16</f>
        <v xml:space="preserve"> </v>
      </c>
      <c r="P31" s="364"/>
      <c r="Q31" s="365"/>
      <c r="R31" s="366"/>
      <c r="S31" s="367"/>
      <c r="T31" s="362"/>
      <c r="U31" s="363"/>
      <c r="V31" s="368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70"/>
      <c r="AL31" s="367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3"/>
      <c r="AY31" s="355"/>
      <c r="AZ31" s="356"/>
      <c r="BA31" s="356"/>
      <c r="BB31" s="356"/>
      <c r="BC31" s="356"/>
      <c r="BD31" s="356"/>
      <c r="BE31" s="357"/>
    </row>
    <row r="32" spans="2:57" ht="11.5" customHeight="1">
      <c r="B32" s="332">
        <f>IF(選手情報!A14="","",選手情報!A14)</f>
        <v>6</v>
      </c>
      <c r="C32" s="333"/>
      <c r="D32" s="334"/>
      <c r="E32" s="338" t="str">
        <f>IF(選手情報!BQ14="",IF(選手情報!R14="","",選手情報!R14&amp;" "&amp;選手情報!X14),選手情報!BQ14&amp;" "&amp;選手情報!BW14)</f>
        <v/>
      </c>
      <c r="F32" s="339"/>
      <c r="G32" s="339"/>
      <c r="H32" s="339"/>
      <c r="I32" s="339"/>
      <c r="J32" s="339"/>
      <c r="K32" s="339"/>
      <c r="L32" s="339"/>
      <c r="M32" s="339"/>
      <c r="N32" s="339"/>
      <c r="O32" s="340"/>
      <c r="P32" s="341" t="str">
        <f>IF(選手情報!CC14="",IF(選手情報!AD14="","",選手情報!AD14),選手情報!CC14)</f>
        <v/>
      </c>
      <c r="Q32" s="342"/>
      <c r="R32" s="343"/>
      <c r="S32" s="347" t="str">
        <f>IF(選手情報!CE14="",IF(選手情報!AF14="","",選手情報!AF14),選手情報!CE14)</f>
        <v/>
      </c>
      <c r="T32" s="333"/>
      <c r="U32" s="334"/>
      <c r="V32" s="349" t="str">
        <f>IF(選手情報!CO14="",IF(選手情報!AT14="","",選手情報!AP14&amp;" "&amp;選手情報!AT14),選手情報!CO14&amp;" "&amp;選手情報!CS14)</f>
        <v/>
      </c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1"/>
      <c r="AL32" s="347" t="str">
        <f>IF(選手情報!CG14="",IF(選手情報!AH14="","",選手情報!AH14),選手情報!CG14)</f>
        <v/>
      </c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4"/>
      <c r="AY32" s="322" t="str">
        <f>IF(選手情報!CL14="",IF(選手情報!AM14="","",選手情報!AM14),選手情報!CL14)</f>
        <v/>
      </c>
      <c r="AZ32" s="323"/>
      <c r="BA32" s="323"/>
      <c r="BB32" s="323"/>
      <c r="BC32" s="323"/>
      <c r="BD32" s="323"/>
      <c r="BE32" s="324"/>
    </row>
    <row r="33" spans="2:57" ht="19.899999999999999" customHeight="1">
      <c r="B33" s="361"/>
      <c r="C33" s="362"/>
      <c r="D33" s="363"/>
      <c r="E33" s="358" t="str">
        <f>IF(選手情報!BE14="",IF(選手情報!F14="","",選手情報!F14&amp;" "&amp;選手情報!L14),選手情報!BE14&amp;" "&amp;選手情報!BK14)</f>
        <v/>
      </c>
      <c r="F33" s="359" t="str">
        <f>選手情報!$F$16&amp;" "&amp;選手情報!$L$16</f>
        <v xml:space="preserve"> </v>
      </c>
      <c r="G33" s="359" t="str">
        <f>選手情報!$F$16&amp;" "&amp;選手情報!$L$16</f>
        <v xml:space="preserve"> </v>
      </c>
      <c r="H33" s="359" t="str">
        <f>選手情報!$F$16&amp;" "&amp;選手情報!$L$16</f>
        <v xml:space="preserve"> </v>
      </c>
      <c r="I33" s="359" t="str">
        <f>選手情報!$F$16&amp;" "&amp;選手情報!$L$16</f>
        <v xml:space="preserve"> </v>
      </c>
      <c r="J33" s="359" t="str">
        <f>選手情報!$F$16&amp;" "&amp;選手情報!$L$16</f>
        <v xml:space="preserve"> </v>
      </c>
      <c r="K33" s="359" t="str">
        <f>選手情報!$F$16&amp;" "&amp;選手情報!$L$16</f>
        <v xml:space="preserve"> </v>
      </c>
      <c r="L33" s="359" t="str">
        <f>選手情報!$F$16&amp;" "&amp;選手情報!$L$16</f>
        <v xml:space="preserve"> </v>
      </c>
      <c r="M33" s="359" t="str">
        <f>選手情報!$F$16&amp;" "&amp;選手情報!$L$16</f>
        <v xml:space="preserve"> </v>
      </c>
      <c r="N33" s="359" t="str">
        <f>選手情報!$F$16&amp;" "&amp;選手情報!$L$16</f>
        <v xml:space="preserve"> </v>
      </c>
      <c r="O33" s="360" t="str">
        <f>選手情報!$F$16&amp;" "&amp;選手情報!$L$16</f>
        <v xml:space="preserve"> </v>
      </c>
      <c r="P33" s="364"/>
      <c r="Q33" s="365"/>
      <c r="R33" s="366"/>
      <c r="S33" s="367"/>
      <c r="T33" s="362"/>
      <c r="U33" s="363"/>
      <c r="V33" s="368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70"/>
      <c r="AL33" s="367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3"/>
      <c r="AY33" s="355"/>
      <c r="AZ33" s="356"/>
      <c r="BA33" s="356"/>
      <c r="BB33" s="356"/>
      <c r="BC33" s="356"/>
      <c r="BD33" s="356"/>
      <c r="BE33" s="357"/>
    </row>
    <row r="34" spans="2:57" ht="11.5" customHeight="1">
      <c r="B34" s="332">
        <f>IF(選手情報!A16="","",選手情報!A16)</f>
        <v>7</v>
      </c>
      <c r="C34" s="333"/>
      <c r="D34" s="334"/>
      <c r="E34" s="338" t="str">
        <f>IF(選手情報!BQ16="",IF(選手情報!R16="","",選手情報!R16&amp;" "&amp;選手情報!X16),選手情報!BQ16&amp;" "&amp;選手情報!BW16)</f>
        <v/>
      </c>
      <c r="F34" s="339"/>
      <c r="G34" s="339"/>
      <c r="H34" s="339"/>
      <c r="I34" s="339"/>
      <c r="J34" s="339"/>
      <c r="K34" s="339"/>
      <c r="L34" s="339"/>
      <c r="M34" s="339"/>
      <c r="N34" s="339"/>
      <c r="O34" s="340"/>
      <c r="P34" s="341" t="str">
        <f>IF(選手情報!CC16="",IF(選手情報!AD16="","",選手情報!AD16),選手情報!CC16)</f>
        <v/>
      </c>
      <c r="Q34" s="342"/>
      <c r="R34" s="343"/>
      <c r="S34" s="347" t="str">
        <f>IF(選手情報!CE16="",IF(選手情報!AF16="","",選手情報!AF16),選手情報!CE16)</f>
        <v/>
      </c>
      <c r="T34" s="333"/>
      <c r="U34" s="334"/>
      <c r="V34" s="349" t="str">
        <f>IF(選手情報!CO16="",IF(選手情報!AT16="","",選手情報!AP16&amp;" "&amp;選手情報!AT16),選手情報!CO16&amp;" "&amp;選手情報!CS16)</f>
        <v/>
      </c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1"/>
      <c r="AL34" s="347" t="str">
        <f>IF(選手情報!CG16="",IF(選手情報!AH16="","",選手情報!AH16),選手情報!CG16)</f>
        <v/>
      </c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4"/>
      <c r="AY34" s="322" t="str">
        <f>IF(選手情報!CL16="",IF(選手情報!AM16="","",選手情報!AM16),選手情報!CL16)</f>
        <v/>
      </c>
      <c r="AZ34" s="323"/>
      <c r="BA34" s="323"/>
      <c r="BB34" s="323"/>
      <c r="BC34" s="323"/>
      <c r="BD34" s="323"/>
      <c r="BE34" s="324"/>
    </row>
    <row r="35" spans="2:57" ht="19.899999999999999" customHeight="1">
      <c r="B35" s="361"/>
      <c r="C35" s="362"/>
      <c r="D35" s="363"/>
      <c r="E35" s="358" t="str">
        <f>IF(選手情報!BE16="",IF(選手情報!F16="","",選手情報!F16&amp;" "&amp;選手情報!L16),選手情報!BE16&amp;" "&amp;選手情報!BK16)</f>
        <v/>
      </c>
      <c r="F35" s="359" t="str">
        <f>選手情報!$F$16&amp;" "&amp;選手情報!$L$16</f>
        <v xml:space="preserve"> </v>
      </c>
      <c r="G35" s="359" t="str">
        <f>選手情報!$F$16&amp;" "&amp;選手情報!$L$16</f>
        <v xml:space="preserve"> </v>
      </c>
      <c r="H35" s="359" t="str">
        <f>選手情報!$F$16&amp;" "&amp;選手情報!$L$16</f>
        <v xml:space="preserve"> </v>
      </c>
      <c r="I35" s="359" t="str">
        <f>選手情報!$F$16&amp;" "&amp;選手情報!$L$16</f>
        <v xml:space="preserve"> </v>
      </c>
      <c r="J35" s="359" t="str">
        <f>選手情報!$F$16&amp;" "&amp;選手情報!$L$16</f>
        <v xml:space="preserve"> </v>
      </c>
      <c r="K35" s="359" t="str">
        <f>選手情報!$F$16&amp;" "&amp;選手情報!$L$16</f>
        <v xml:space="preserve"> </v>
      </c>
      <c r="L35" s="359" t="str">
        <f>選手情報!$F$16&amp;" "&amp;選手情報!$L$16</f>
        <v xml:space="preserve"> </v>
      </c>
      <c r="M35" s="359" t="str">
        <f>選手情報!$F$16&amp;" "&amp;選手情報!$L$16</f>
        <v xml:space="preserve"> </v>
      </c>
      <c r="N35" s="359" t="str">
        <f>選手情報!$F$16&amp;" "&amp;選手情報!$L$16</f>
        <v xml:space="preserve"> </v>
      </c>
      <c r="O35" s="360" t="str">
        <f>選手情報!$F$16&amp;" "&amp;選手情報!$L$16</f>
        <v xml:space="preserve"> </v>
      </c>
      <c r="P35" s="364"/>
      <c r="Q35" s="365"/>
      <c r="R35" s="366"/>
      <c r="S35" s="367"/>
      <c r="T35" s="362"/>
      <c r="U35" s="363"/>
      <c r="V35" s="368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70"/>
      <c r="AL35" s="367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3"/>
      <c r="AY35" s="355"/>
      <c r="AZ35" s="356"/>
      <c r="BA35" s="356"/>
      <c r="BB35" s="356"/>
      <c r="BC35" s="356"/>
      <c r="BD35" s="356"/>
      <c r="BE35" s="357"/>
    </row>
    <row r="36" spans="2:57" ht="11.5" customHeight="1">
      <c r="B36" s="332">
        <f>IF(選手情報!A18="","",選手情報!A18)</f>
        <v>8</v>
      </c>
      <c r="C36" s="333"/>
      <c r="D36" s="334"/>
      <c r="E36" s="338" t="str">
        <f>IF(選手情報!BQ18="",IF(選手情報!R18="","",選手情報!R18&amp;" "&amp;選手情報!X18),選手情報!BQ18&amp;" "&amp;選手情報!BW18)</f>
        <v/>
      </c>
      <c r="F36" s="339"/>
      <c r="G36" s="339"/>
      <c r="H36" s="339"/>
      <c r="I36" s="339"/>
      <c r="J36" s="339"/>
      <c r="K36" s="339"/>
      <c r="L36" s="339"/>
      <c r="M36" s="339"/>
      <c r="N36" s="339"/>
      <c r="O36" s="340"/>
      <c r="P36" s="341" t="str">
        <f>IF(選手情報!CC18="",IF(選手情報!AD18="","",選手情報!AD18),選手情報!CC18)</f>
        <v/>
      </c>
      <c r="Q36" s="342"/>
      <c r="R36" s="343"/>
      <c r="S36" s="347" t="str">
        <f>IF(選手情報!CE18="",IF(選手情報!AF18="","",選手情報!AF18),選手情報!CE18)</f>
        <v/>
      </c>
      <c r="T36" s="333"/>
      <c r="U36" s="334"/>
      <c r="V36" s="349" t="str">
        <f>IF(選手情報!CO18="",IF(選手情報!AT18="","",選手情報!AP18&amp;" "&amp;選手情報!AT18),選手情報!CO18&amp;" "&amp;選手情報!CS18)</f>
        <v/>
      </c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1"/>
      <c r="AL36" s="347" t="str">
        <f>IF(選手情報!CG18="",IF(選手情報!AH18="","",選手情報!AH18),選手情報!CG18)</f>
        <v/>
      </c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4"/>
      <c r="AY36" s="322" t="str">
        <f>IF(選手情報!CL18="",IF(選手情報!AM18="","",選手情報!AM18),選手情報!CL18)</f>
        <v/>
      </c>
      <c r="AZ36" s="323"/>
      <c r="BA36" s="323"/>
      <c r="BB36" s="323"/>
      <c r="BC36" s="323"/>
      <c r="BD36" s="323"/>
      <c r="BE36" s="324"/>
    </row>
    <row r="37" spans="2:57" ht="19.899999999999999" customHeight="1">
      <c r="B37" s="361"/>
      <c r="C37" s="362"/>
      <c r="D37" s="363"/>
      <c r="E37" s="358" t="str">
        <f>IF(選手情報!BE18="",IF(選手情報!F18="","",選手情報!F18&amp;" "&amp;選手情報!L18),選手情報!BE18&amp;" "&amp;選手情報!BK18)</f>
        <v/>
      </c>
      <c r="F37" s="359" t="str">
        <f>選手情報!$F$16&amp;" "&amp;選手情報!$L$16</f>
        <v xml:space="preserve"> </v>
      </c>
      <c r="G37" s="359" t="str">
        <f>選手情報!$F$16&amp;" "&amp;選手情報!$L$16</f>
        <v xml:space="preserve"> </v>
      </c>
      <c r="H37" s="359" t="str">
        <f>選手情報!$F$16&amp;" "&amp;選手情報!$L$16</f>
        <v xml:space="preserve"> </v>
      </c>
      <c r="I37" s="359" t="str">
        <f>選手情報!$F$16&amp;" "&amp;選手情報!$L$16</f>
        <v xml:space="preserve"> </v>
      </c>
      <c r="J37" s="359" t="str">
        <f>選手情報!$F$16&amp;" "&amp;選手情報!$L$16</f>
        <v xml:space="preserve"> </v>
      </c>
      <c r="K37" s="359" t="str">
        <f>選手情報!$F$16&amp;" "&amp;選手情報!$L$16</f>
        <v xml:space="preserve"> </v>
      </c>
      <c r="L37" s="359" t="str">
        <f>選手情報!$F$16&amp;" "&amp;選手情報!$L$16</f>
        <v xml:space="preserve"> </v>
      </c>
      <c r="M37" s="359" t="str">
        <f>選手情報!$F$16&amp;" "&amp;選手情報!$L$16</f>
        <v xml:space="preserve"> </v>
      </c>
      <c r="N37" s="359" t="str">
        <f>選手情報!$F$16&amp;" "&amp;選手情報!$L$16</f>
        <v xml:space="preserve"> </v>
      </c>
      <c r="O37" s="360" t="str">
        <f>選手情報!$F$16&amp;" "&amp;選手情報!$L$16</f>
        <v xml:space="preserve"> </v>
      </c>
      <c r="P37" s="364"/>
      <c r="Q37" s="365"/>
      <c r="R37" s="366"/>
      <c r="S37" s="367"/>
      <c r="T37" s="362"/>
      <c r="U37" s="363"/>
      <c r="V37" s="368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70"/>
      <c r="AL37" s="367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3"/>
      <c r="AY37" s="355"/>
      <c r="AZ37" s="356"/>
      <c r="BA37" s="356"/>
      <c r="BB37" s="356"/>
      <c r="BC37" s="356"/>
      <c r="BD37" s="356"/>
      <c r="BE37" s="357"/>
    </row>
    <row r="38" spans="2:57" ht="11.5" customHeight="1">
      <c r="B38" s="332">
        <f>IF(選手情報!A20="","",選手情報!A20)</f>
        <v>9</v>
      </c>
      <c r="C38" s="333"/>
      <c r="D38" s="334"/>
      <c r="E38" s="338" t="str">
        <f>IF(選手情報!BQ20="",IF(選手情報!R20="","",選手情報!R20&amp;" "&amp;選手情報!X20),選手情報!BQ20&amp;" "&amp;選手情報!BW20)</f>
        <v/>
      </c>
      <c r="F38" s="339"/>
      <c r="G38" s="339"/>
      <c r="H38" s="339"/>
      <c r="I38" s="339"/>
      <c r="J38" s="339"/>
      <c r="K38" s="339"/>
      <c r="L38" s="339"/>
      <c r="M38" s="339"/>
      <c r="N38" s="339"/>
      <c r="O38" s="340"/>
      <c r="P38" s="341" t="str">
        <f>IF(選手情報!CC20="",IF(選手情報!AD20="","",選手情報!AD20),選手情報!CC20)</f>
        <v/>
      </c>
      <c r="Q38" s="342"/>
      <c r="R38" s="343"/>
      <c r="S38" s="347" t="str">
        <f>IF(選手情報!CE20="",IF(選手情報!AF20="","",選手情報!AF20),選手情報!CE20)</f>
        <v/>
      </c>
      <c r="T38" s="333"/>
      <c r="U38" s="334"/>
      <c r="V38" s="349" t="str">
        <f>IF(選手情報!CO20="",IF(選手情報!AT20="","",選手情報!AP20&amp;" "&amp;選手情報!AT20),選手情報!CO20&amp;" "&amp;選手情報!CS20)</f>
        <v/>
      </c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1"/>
      <c r="AL38" s="347" t="str">
        <f>IF(選手情報!CG20="",IF(選手情報!AH20="","",選手情報!AH20),選手情報!CG20)</f>
        <v/>
      </c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4"/>
      <c r="AY38" s="322" t="str">
        <f>IF(選手情報!CL20="",IF(選手情報!AM20="","",選手情報!AM20),選手情報!CL20)</f>
        <v/>
      </c>
      <c r="AZ38" s="323"/>
      <c r="BA38" s="323"/>
      <c r="BB38" s="323"/>
      <c r="BC38" s="323"/>
      <c r="BD38" s="323"/>
      <c r="BE38" s="324"/>
    </row>
    <row r="39" spans="2:57" ht="19.899999999999999" customHeight="1">
      <c r="B39" s="361"/>
      <c r="C39" s="362"/>
      <c r="D39" s="363"/>
      <c r="E39" s="358" t="str">
        <f>IF(選手情報!BE20="",IF(選手情報!F20="","",選手情報!F20&amp;" "&amp;選手情報!L20),選手情報!BE20&amp;" "&amp;選手情報!BK20)</f>
        <v/>
      </c>
      <c r="F39" s="359" t="str">
        <f>選手情報!$F$16&amp;" "&amp;選手情報!$L$16</f>
        <v xml:space="preserve"> </v>
      </c>
      <c r="G39" s="359" t="str">
        <f>選手情報!$F$16&amp;" "&amp;選手情報!$L$16</f>
        <v xml:space="preserve"> </v>
      </c>
      <c r="H39" s="359" t="str">
        <f>選手情報!$F$16&amp;" "&amp;選手情報!$L$16</f>
        <v xml:space="preserve"> </v>
      </c>
      <c r="I39" s="359" t="str">
        <f>選手情報!$F$16&amp;" "&amp;選手情報!$L$16</f>
        <v xml:space="preserve"> </v>
      </c>
      <c r="J39" s="359" t="str">
        <f>選手情報!$F$16&amp;" "&amp;選手情報!$L$16</f>
        <v xml:space="preserve"> </v>
      </c>
      <c r="K39" s="359" t="str">
        <f>選手情報!$F$16&amp;" "&amp;選手情報!$L$16</f>
        <v xml:space="preserve"> </v>
      </c>
      <c r="L39" s="359" t="str">
        <f>選手情報!$F$16&amp;" "&amp;選手情報!$L$16</f>
        <v xml:space="preserve"> </v>
      </c>
      <c r="M39" s="359" t="str">
        <f>選手情報!$F$16&amp;" "&amp;選手情報!$L$16</f>
        <v xml:space="preserve"> </v>
      </c>
      <c r="N39" s="359" t="str">
        <f>選手情報!$F$16&amp;" "&amp;選手情報!$L$16</f>
        <v xml:space="preserve"> </v>
      </c>
      <c r="O39" s="360" t="str">
        <f>選手情報!$F$16&amp;" "&amp;選手情報!$L$16</f>
        <v xml:space="preserve"> </v>
      </c>
      <c r="P39" s="364"/>
      <c r="Q39" s="365"/>
      <c r="R39" s="366"/>
      <c r="S39" s="367"/>
      <c r="T39" s="362"/>
      <c r="U39" s="363"/>
      <c r="V39" s="368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70"/>
      <c r="AL39" s="367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3"/>
      <c r="AY39" s="355"/>
      <c r="AZ39" s="356"/>
      <c r="BA39" s="356"/>
      <c r="BB39" s="356"/>
      <c r="BC39" s="356"/>
      <c r="BD39" s="356"/>
      <c r="BE39" s="357"/>
    </row>
    <row r="40" spans="2:57" ht="11.5" customHeight="1">
      <c r="B40" s="332">
        <f>IF(選手情報!A22="","",選手情報!A22)</f>
        <v>10</v>
      </c>
      <c r="C40" s="333"/>
      <c r="D40" s="334"/>
      <c r="E40" s="338" t="str">
        <f>IF(選手情報!BQ22="",IF(選手情報!R22="","",選手情報!R22&amp;" "&amp;選手情報!X22),選手情報!BQ22&amp;" "&amp;選手情報!BW22)</f>
        <v/>
      </c>
      <c r="F40" s="339"/>
      <c r="G40" s="339"/>
      <c r="H40" s="339"/>
      <c r="I40" s="339"/>
      <c r="J40" s="339"/>
      <c r="K40" s="339"/>
      <c r="L40" s="339"/>
      <c r="M40" s="339"/>
      <c r="N40" s="339"/>
      <c r="O40" s="340"/>
      <c r="P40" s="341" t="str">
        <f>IF(選手情報!CC22="",IF(選手情報!AD22="","",選手情報!AD22),選手情報!CC22)</f>
        <v/>
      </c>
      <c r="Q40" s="342"/>
      <c r="R40" s="343"/>
      <c r="S40" s="347" t="str">
        <f>IF(選手情報!CE22="",IF(選手情報!AF22="","",選手情報!AF22),選手情報!CE22)</f>
        <v/>
      </c>
      <c r="T40" s="333"/>
      <c r="U40" s="334"/>
      <c r="V40" s="349" t="str">
        <f>IF(選手情報!CO22="",IF(選手情報!AT22="","",選手情報!AP22&amp;" "&amp;選手情報!AT22),選手情報!CO22&amp;" "&amp;選手情報!CS22)</f>
        <v/>
      </c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1"/>
      <c r="AL40" s="347" t="str">
        <f>IF(選手情報!CG22="",IF(選手情報!AH22="","",選手情報!AH22),選手情報!CG22)</f>
        <v/>
      </c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4"/>
      <c r="AY40" s="322" t="str">
        <f>IF(選手情報!CL22="",IF(選手情報!AM22="","",選手情報!AM22),選手情報!CL22)</f>
        <v/>
      </c>
      <c r="AZ40" s="323"/>
      <c r="BA40" s="323"/>
      <c r="BB40" s="323"/>
      <c r="BC40" s="323"/>
      <c r="BD40" s="323"/>
      <c r="BE40" s="324"/>
    </row>
    <row r="41" spans="2:57" ht="19.899999999999999" customHeight="1">
      <c r="B41" s="361"/>
      <c r="C41" s="362"/>
      <c r="D41" s="363"/>
      <c r="E41" s="358" t="str">
        <f>IF(選手情報!BE22="",IF(選手情報!F22="","",選手情報!F22&amp;" "&amp;選手情報!L22),選手情報!BE22&amp;" "&amp;選手情報!BK22)</f>
        <v/>
      </c>
      <c r="F41" s="359" t="str">
        <f>選手情報!$F$16&amp;" "&amp;選手情報!$L$16</f>
        <v xml:space="preserve"> </v>
      </c>
      <c r="G41" s="359" t="str">
        <f>選手情報!$F$16&amp;" "&amp;選手情報!$L$16</f>
        <v xml:space="preserve"> </v>
      </c>
      <c r="H41" s="359" t="str">
        <f>選手情報!$F$16&amp;" "&amp;選手情報!$L$16</f>
        <v xml:space="preserve"> </v>
      </c>
      <c r="I41" s="359" t="str">
        <f>選手情報!$F$16&amp;" "&amp;選手情報!$L$16</f>
        <v xml:space="preserve"> </v>
      </c>
      <c r="J41" s="359" t="str">
        <f>選手情報!$F$16&amp;" "&amp;選手情報!$L$16</f>
        <v xml:space="preserve"> </v>
      </c>
      <c r="K41" s="359" t="str">
        <f>選手情報!$F$16&amp;" "&amp;選手情報!$L$16</f>
        <v xml:space="preserve"> </v>
      </c>
      <c r="L41" s="359" t="str">
        <f>選手情報!$F$16&amp;" "&amp;選手情報!$L$16</f>
        <v xml:space="preserve"> </v>
      </c>
      <c r="M41" s="359" t="str">
        <f>選手情報!$F$16&amp;" "&amp;選手情報!$L$16</f>
        <v xml:space="preserve"> </v>
      </c>
      <c r="N41" s="359" t="str">
        <f>選手情報!$F$16&amp;" "&amp;選手情報!$L$16</f>
        <v xml:space="preserve"> </v>
      </c>
      <c r="O41" s="360" t="str">
        <f>選手情報!$F$16&amp;" "&amp;選手情報!$L$16</f>
        <v xml:space="preserve"> </v>
      </c>
      <c r="P41" s="364"/>
      <c r="Q41" s="365"/>
      <c r="R41" s="366"/>
      <c r="S41" s="367"/>
      <c r="T41" s="362"/>
      <c r="U41" s="363"/>
      <c r="V41" s="368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70"/>
      <c r="AL41" s="367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3"/>
      <c r="AY41" s="355"/>
      <c r="AZ41" s="356"/>
      <c r="BA41" s="356"/>
      <c r="BB41" s="356"/>
      <c r="BC41" s="356"/>
      <c r="BD41" s="356"/>
      <c r="BE41" s="357"/>
    </row>
    <row r="42" spans="2:57" ht="11.5" customHeight="1">
      <c r="B42" s="332">
        <f>IF(選手情報!A24="","",選手情報!A24)</f>
        <v>11</v>
      </c>
      <c r="C42" s="333"/>
      <c r="D42" s="334"/>
      <c r="E42" s="338" t="str">
        <f>IF(選手情報!BQ24="",IF(選手情報!R24="","",選手情報!R24&amp;" "&amp;選手情報!X24),選手情報!BQ24&amp;" "&amp;選手情報!BW24)</f>
        <v/>
      </c>
      <c r="F42" s="339"/>
      <c r="G42" s="339"/>
      <c r="H42" s="339"/>
      <c r="I42" s="339"/>
      <c r="J42" s="339"/>
      <c r="K42" s="339"/>
      <c r="L42" s="339"/>
      <c r="M42" s="339"/>
      <c r="N42" s="339"/>
      <c r="O42" s="340"/>
      <c r="P42" s="341" t="str">
        <f>IF(選手情報!CC24="",IF(選手情報!AD24="","",選手情報!AD24),選手情報!CC24)</f>
        <v/>
      </c>
      <c r="Q42" s="342"/>
      <c r="R42" s="343"/>
      <c r="S42" s="347" t="str">
        <f>IF(選手情報!CE24="",IF(選手情報!AF24="","",選手情報!AF24),選手情報!CE24)</f>
        <v/>
      </c>
      <c r="T42" s="333"/>
      <c r="U42" s="334"/>
      <c r="V42" s="349" t="str">
        <f>IF(選手情報!CO24="",IF(選手情報!AT24="","",選手情報!AP24&amp;" "&amp;選手情報!AT24),選手情報!CO24&amp;" "&amp;選手情報!CS24)</f>
        <v/>
      </c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1"/>
      <c r="AL42" s="347" t="str">
        <f>IF(選手情報!CG24="",IF(選手情報!AH24="","",選手情報!AH24),選手情報!CG24)</f>
        <v/>
      </c>
      <c r="AM42" s="333"/>
      <c r="AN42" s="333"/>
      <c r="AO42" s="333"/>
      <c r="AP42" s="333"/>
      <c r="AQ42" s="333"/>
      <c r="AR42" s="333"/>
      <c r="AS42" s="333"/>
      <c r="AT42" s="333"/>
      <c r="AU42" s="333"/>
      <c r="AV42" s="333"/>
      <c r="AW42" s="333"/>
      <c r="AX42" s="334"/>
      <c r="AY42" s="322" t="str">
        <f>IF(選手情報!CL24="",IF(選手情報!AM24="","",選手情報!AM24),選手情報!CL24)</f>
        <v/>
      </c>
      <c r="AZ42" s="323"/>
      <c r="BA42" s="323"/>
      <c r="BB42" s="323"/>
      <c r="BC42" s="323"/>
      <c r="BD42" s="323"/>
      <c r="BE42" s="324"/>
    </row>
    <row r="43" spans="2:57" ht="19.899999999999999" customHeight="1">
      <c r="B43" s="361"/>
      <c r="C43" s="362"/>
      <c r="D43" s="363"/>
      <c r="E43" s="358" t="str">
        <f>IF(選手情報!BE24="",IF(選手情報!F24="","",選手情報!F24&amp;" "&amp;選手情報!L24),選手情報!BE24&amp;" "&amp;選手情報!BK24)</f>
        <v/>
      </c>
      <c r="F43" s="359" t="str">
        <f>選手情報!$F$16&amp;" "&amp;選手情報!$L$16</f>
        <v xml:space="preserve"> </v>
      </c>
      <c r="G43" s="359" t="str">
        <f>選手情報!$F$16&amp;" "&amp;選手情報!$L$16</f>
        <v xml:space="preserve"> </v>
      </c>
      <c r="H43" s="359" t="str">
        <f>選手情報!$F$16&amp;" "&amp;選手情報!$L$16</f>
        <v xml:space="preserve"> </v>
      </c>
      <c r="I43" s="359" t="str">
        <f>選手情報!$F$16&amp;" "&amp;選手情報!$L$16</f>
        <v xml:space="preserve"> </v>
      </c>
      <c r="J43" s="359" t="str">
        <f>選手情報!$F$16&amp;" "&amp;選手情報!$L$16</f>
        <v xml:space="preserve"> </v>
      </c>
      <c r="K43" s="359" t="str">
        <f>選手情報!$F$16&amp;" "&amp;選手情報!$L$16</f>
        <v xml:space="preserve"> </v>
      </c>
      <c r="L43" s="359" t="str">
        <f>選手情報!$F$16&amp;" "&amp;選手情報!$L$16</f>
        <v xml:space="preserve"> </v>
      </c>
      <c r="M43" s="359" t="str">
        <f>選手情報!$F$16&amp;" "&amp;選手情報!$L$16</f>
        <v xml:space="preserve"> </v>
      </c>
      <c r="N43" s="359" t="str">
        <f>選手情報!$F$16&amp;" "&amp;選手情報!$L$16</f>
        <v xml:space="preserve"> </v>
      </c>
      <c r="O43" s="360" t="str">
        <f>選手情報!$F$16&amp;" "&amp;選手情報!$L$16</f>
        <v xml:space="preserve"> </v>
      </c>
      <c r="P43" s="364"/>
      <c r="Q43" s="365"/>
      <c r="R43" s="366"/>
      <c r="S43" s="367"/>
      <c r="T43" s="362"/>
      <c r="U43" s="363"/>
      <c r="V43" s="368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70"/>
      <c r="AL43" s="367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3"/>
      <c r="AY43" s="355"/>
      <c r="AZ43" s="356"/>
      <c r="BA43" s="356"/>
      <c r="BB43" s="356"/>
      <c r="BC43" s="356"/>
      <c r="BD43" s="356"/>
      <c r="BE43" s="357"/>
    </row>
    <row r="44" spans="2:57" ht="11.5" customHeight="1">
      <c r="B44" s="332">
        <f>IF(選手情報!A26="","",選手情報!A26)</f>
        <v>12</v>
      </c>
      <c r="C44" s="333"/>
      <c r="D44" s="334"/>
      <c r="E44" s="338" t="str">
        <f>IF(選手情報!BQ26="",IF(選手情報!R26="","",選手情報!R26&amp;" "&amp;選手情報!X26),選手情報!BQ26&amp;" "&amp;選手情報!BW26)</f>
        <v/>
      </c>
      <c r="F44" s="339"/>
      <c r="G44" s="339"/>
      <c r="H44" s="339"/>
      <c r="I44" s="339"/>
      <c r="J44" s="339"/>
      <c r="K44" s="339"/>
      <c r="L44" s="339"/>
      <c r="M44" s="339"/>
      <c r="N44" s="339"/>
      <c r="O44" s="340"/>
      <c r="P44" s="341" t="str">
        <f>IF(選手情報!CC26="",IF(選手情報!AD26="","",選手情報!AD26),選手情報!CC26)</f>
        <v/>
      </c>
      <c r="Q44" s="342"/>
      <c r="R44" s="343"/>
      <c r="S44" s="347" t="str">
        <f>IF(選手情報!CE26="",IF(選手情報!AF26="","",選手情報!AF26),選手情報!CE26)</f>
        <v/>
      </c>
      <c r="T44" s="333"/>
      <c r="U44" s="334"/>
      <c r="V44" s="349" t="str">
        <f>IF(選手情報!CO26="",IF(選手情報!AT26="","",選手情報!AP26&amp;" "&amp;選手情報!AT26),選手情報!CO26&amp;" "&amp;選手情報!CS26)</f>
        <v/>
      </c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1"/>
      <c r="AL44" s="347" t="str">
        <f>IF(選手情報!CG26="",IF(選手情報!AH26="","",選手情報!AH26),選手情報!CG26)</f>
        <v/>
      </c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4"/>
      <c r="AY44" s="322" t="str">
        <f>IF(選手情報!CL26="",IF(選手情報!AM26="","",選手情報!AM26),選手情報!CL26)</f>
        <v/>
      </c>
      <c r="AZ44" s="323"/>
      <c r="BA44" s="323"/>
      <c r="BB44" s="323"/>
      <c r="BC44" s="323"/>
      <c r="BD44" s="323"/>
      <c r="BE44" s="324"/>
    </row>
    <row r="45" spans="2:57" ht="19.899999999999999" customHeight="1" thickBot="1">
      <c r="B45" s="335"/>
      <c r="C45" s="336"/>
      <c r="D45" s="337"/>
      <c r="E45" s="328" t="str">
        <f>IF(選手情報!BE26="",IF(選手情報!F26="","",選手情報!F26&amp;" "&amp;選手情報!L26),選手情報!BE26&amp;" "&amp;選手情報!BK26)</f>
        <v/>
      </c>
      <c r="F45" s="329" t="str">
        <f>選手情報!$F$16&amp;" "&amp;選手情報!$L$16</f>
        <v xml:space="preserve"> </v>
      </c>
      <c r="G45" s="329" t="str">
        <f>選手情報!$F$16&amp;" "&amp;選手情報!$L$16</f>
        <v xml:space="preserve"> </v>
      </c>
      <c r="H45" s="329" t="str">
        <f>選手情報!$F$16&amp;" "&amp;選手情報!$L$16</f>
        <v xml:space="preserve"> </v>
      </c>
      <c r="I45" s="329" t="str">
        <f>選手情報!$F$16&amp;" "&amp;選手情報!$L$16</f>
        <v xml:space="preserve"> </v>
      </c>
      <c r="J45" s="329" t="str">
        <f>選手情報!$F$16&amp;" "&amp;選手情報!$L$16</f>
        <v xml:space="preserve"> </v>
      </c>
      <c r="K45" s="329" t="str">
        <f>選手情報!$F$16&amp;" "&amp;選手情報!$L$16</f>
        <v xml:space="preserve"> </v>
      </c>
      <c r="L45" s="329" t="str">
        <f>選手情報!$F$16&amp;" "&amp;選手情報!$L$16</f>
        <v xml:space="preserve"> </v>
      </c>
      <c r="M45" s="329" t="str">
        <f>選手情報!$F$16&amp;" "&amp;選手情報!$L$16</f>
        <v xml:space="preserve"> </v>
      </c>
      <c r="N45" s="329" t="str">
        <f>選手情報!$F$16&amp;" "&amp;選手情報!$L$16</f>
        <v xml:space="preserve"> </v>
      </c>
      <c r="O45" s="330" t="str">
        <f>選手情報!$F$16&amp;" "&amp;選手情報!$L$16</f>
        <v xml:space="preserve"> </v>
      </c>
      <c r="P45" s="344"/>
      <c r="Q45" s="345"/>
      <c r="R45" s="346"/>
      <c r="S45" s="348"/>
      <c r="T45" s="336"/>
      <c r="U45" s="337"/>
      <c r="V45" s="352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4"/>
      <c r="AL45" s="348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7"/>
      <c r="AY45" s="325"/>
      <c r="AZ45" s="326"/>
      <c r="BA45" s="326"/>
      <c r="BB45" s="326"/>
      <c r="BC45" s="326"/>
      <c r="BD45" s="326"/>
      <c r="BE45" s="327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31" t="str">
        <f>"※大会参加申込書は、Excelデータで"&amp;チーム情報!A8&amp;"小学生バレーボール連盟にメール添付にて送付し、１部コピーをチームで保管し、出場チームは必ず控（コピー）を持参すること。"</f>
        <v>※大会参加申込書は、Excelデータで小学生バレーボール連盟にメール添付にて送付し、１部コピーをチームで保管し、出場チームは必ず控（コピー）を持参すること。</v>
      </c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</row>
    <row r="48" spans="2:57" ht="14.25" customHeight="1"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498">
        <f>チーム情報!BH8</f>
        <v>0</v>
      </c>
      <c r="C50" s="499"/>
      <c r="D50" s="499"/>
      <c r="E50" s="499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499"/>
      <c r="S50" s="499"/>
      <c r="T50" s="499"/>
      <c r="U50" s="499"/>
      <c r="V50" s="500"/>
    </row>
    <row r="51" spans="2:57" s="73" customFormat="1" ht="13.5" customHeight="1">
      <c r="B51" s="501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3"/>
    </row>
    <row r="52" spans="2:57" s="73" customFormat="1" ht="14"/>
    <row r="53" spans="2:57">
      <c r="B53" s="320" t="s">
        <v>110</v>
      </c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 t="str">
        <f>IF(チーム情報!J32="","",チーム情報!J32)</f>
        <v/>
      </c>
      <c r="Q53" s="320"/>
      <c r="R53" s="320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 t="str">
        <f>IF(チーム情報!Q32="","",チーム情報!Q32)</f>
        <v/>
      </c>
      <c r="AE53" s="320"/>
      <c r="AF53" s="320"/>
      <c r="AG53" s="320"/>
      <c r="AH53" s="320"/>
      <c r="AI53" s="320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0" t="str">
        <f>IF(チーム情報!Z32="","",チーム情報!Z32)</f>
        <v/>
      </c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</row>
    <row r="54" spans="2:57"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0"/>
      <c r="BC54" s="320"/>
      <c r="BD54" s="320"/>
      <c r="BE54" s="320"/>
    </row>
    <row r="55" spans="2:57">
      <c r="B55" s="320" t="s">
        <v>111</v>
      </c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 t="str">
        <f>IF(チーム情報!J33="","",チーム情報!J33)</f>
        <v/>
      </c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 t="str">
        <f>IF(チーム情報!Q33="","",チーム情報!Q33)</f>
        <v/>
      </c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 t="str">
        <f>IF(チーム情報!Z33="","",チーム情報!Z33)</f>
        <v/>
      </c>
      <c r="AV55" s="320"/>
      <c r="AW55" s="320"/>
      <c r="AX55" s="320"/>
      <c r="AY55" s="320"/>
      <c r="AZ55" s="320"/>
      <c r="BA55" s="320"/>
      <c r="BB55" s="320"/>
      <c r="BC55" s="320"/>
      <c r="BD55" s="320"/>
      <c r="BE55" s="320"/>
    </row>
    <row r="56" spans="2:57">
      <c r="B56" s="320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</row>
  </sheetData>
  <sheetProtection sheet="1" selectLockedCells="1"/>
  <dataConsolidate/>
  <mergeCells count="152">
    <mergeCell ref="AS1:BE1"/>
    <mergeCell ref="B2:BE2"/>
    <mergeCell ref="AX3:BC3"/>
    <mergeCell ref="B4:P6"/>
    <mergeCell ref="AX4:BE6"/>
    <mergeCell ref="B9:F11"/>
    <mergeCell ref="G9:T9"/>
    <mergeCell ref="U9:AI9"/>
    <mergeCell ref="AJ9:AQ11"/>
    <mergeCell ref="AR9:BE11"/>
    <mergeCell ref="AR12:BE12"/>
    <mergeCell ref="B13:M14"/>
    <mergeCell ref="N13:AB13"/>
    <mergeCell ref="AC13:AQ13"/>
    <mergeCell ref="AR13:BE13"/>
    <mergeCell ref="N14:AB14"/>
    <mergeCell ref="AC14:AQ14"/>
    <mergeCell ref="AR14:BE14"/>
    <mergeCell ref="G10:T11"/>
    <mergeCell ref="U10:AI10"/>
    <mergeCell ref="U11:AI11"/>
    <mergeCell ref="B12:M12"/>
    <mergeCell ref="N12:AB12"/>
    <mergeCell ref="AC12:AQ12"/>
    <mergeCell ref="B15:M15"/>
    <mergeCell ref="N15:AB15"/>
    <mergeCell ref="AC15:AQ15"/>
    <mergeCell ref="AR15:BE15"/>
    <mergeCell ref="B16:F18"/>
    <mergeCell ref="G16:R17"/>
    <mergeCell ref="S16:X17"/>
    <mergeCell ref="Y16:AS17"/>
    <mergeCell ref="AT16:AV17"/>
    <mergeCell ref="AX16:BD16"/>
    <mergeCell ref="AW17:AZ17"/>
    <mergeCell ref="BB17:BE17"/>
    <mergeCell ref="G18:H18"/>
    <mergeCell ref="I18:R18"/>
    <mergeCell ref="S18:BE18"/>
    <mergeCell ref="B21:D21"/>
    <mergeCell ref="E21:O21"/>
    <mergeCell ref="P21:R21"/>
    <mergeCell ref="S21:U21"/>
    <mergeCell ref="V21:AK21"/>
    <mergeCell ref="AL21:AX21"/>
    <mergeCell ref="AY21:BE21"/>
    <mergeCell ref="B22:D23"/>
    <mergeCell ref="E22:O22"/>
    <mergeCell ref="P22:R23"/>
    <mergeCell ref="S22:U23"/>
    <mergeCell ref="V22:AK23"/>
    <mergeCell ref="AL22:AX23"/>
    <mergeCell ref="AY22:BE23"/>
    <mergeCell ref="E23:O23"/>
    <mergeCell ref="AY24:BE25"/>
    <mergeCell ref="E25:O25"/>
    <mergeCell ref="B26:D27"/>
    <mergeCell ref="E26:O26"/>
    <mergeCell ref="P26:R27"/>
    <mergeCell ref="S26:U27"/>
    <mergeCell ref="V26:AK27"/>
    <mergeCell ref="AL26:AX27"/>
    <mergeCell ref="AY26:BE27"/>
    <mergeCell ref="E27:O27"/>
    <mergeCell ref="B24:D25"/>
    <mergeCell ref="E24:O24"/>
    <mergeCell ref="P24:R25"/>
    <mergeCell ref="S24:U25"/>
    <mergeCell ref="V24:AK25"/>
    <mergeCell ref="AL24:AX25"/>
    <mergeCell ref="AY28:BE29"/>
    <mergeCell ref="E29:O29"/>
    <mergeCell ref="B30:D31"/>
    <mergeCell ref="E30:O30"/>
    <mergeCell ref="P30:R31"/>
    <mergeCell ref="S30:U31"/>
    <mergeCell ref="V30:AK31"/>
    <mergeCell ref="AL30:AX31"/>
    <mergeCell ref="AY30:BE31"/>
    <mergeCell ref="E31:O31"/>
    <mergeCell ref="B28:D29"/>
    <mergeCell ref="E28:O28"/>
    <mergeCell ref="P28:R29"/>
    <mergeCell ref="S28:U29"/>
    <mergeCell ref="V28:AK29"/>
    <mergeCell ref="AL28:AX29"/>
    <mergeCell ref="AY32:BE33"/>
    <mergeCell ref="E33:O33"/>
    <mergeCell ref="B34:D35"/>
    <mergeCell ref="E34:O34"/>
    <mergeCell ref="P34:R35"/>
    <mergeCell ref="S34:U35"/>
    <mergeCell ref="V34:AK35"/>
    <mergeCell ref="AL34:AX35"/>
    <mergeCell ref="AY34:BE35"/>
    <mergeCell ref="E35:O35"/>
    <mergeCell ref="B32:D33"/>
    <mergeCell ref="E32:O32"/>
    <mergeCell ref="P32:R33"/>
    <mergeCell ref="S32:U33"/>
    <mergeCell ref="V32:AK33"/>
    <mergeCell ref="AL32:AX33"/>
    <mergeCell ref="AY36:BE37"/>
    <mergeCell ref="E37:O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6:D37"/>
    <mergeCell ref="E36:O36"/>
    <mergeCell ref="P36:R37"/>
    <mergeCell ref="S36:U37"/>
    <mergeCell ref="V36:AK37"/>
    <mergeCell ref="AL36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7:BE48"/>
    <mergeCell ref="B44:D45"/>
    <mergeCell ref="E44:O44"/>
    <mergeCell ref="P44:R45"/>
    <mergeCell ref="S44:U45"/>
    <mergeCell ref="V44:AK45"/>
    <mergeCell ref="AL44:AX45"/>
    <mergeCell ref="B50:V51"/>
    <mergeCell ref="B53:O54"/>
    <mergeCell ref="P53:AC54"/>
    <mergeCell ref="AD53:AT54"/>
    <mergeCell ref="AU53:BE54"/>
    <mergeCell ref="B55:O56"/>
    <mergeCell ref="P55:AC56"/>
    <mergeCell ref="AD55:AT56"/>
    <mergeCell ref="AU55:BE56"/>
  </mergeCells>
  <phoneticPr fontId="23"/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</sheetPr>
  <dimension ref="A1:BG59"/>
  <sheetViews>
    <sheetView zoomScale="80" zoomScaleNormal="80" zoomScaleSheetLayoutView="100" workbookViewId="0">
      <selection activeCell="AY22" sqref="AY22:BE23"/>
    </sheetView>
  </sheetViews>
  <sheetFormatPr defaultColWidth="1.6328125" defaultRowHeight="13"/>
  <cols>
    <col min="1" max="10" width="1.6328125" style="1"/>
    <col min="11" max="11" width="2.453125" style="1" bestFit="1" customWidth="1"/>
    <col min="12" max="13" width="1.6328125" style="1"/>
    <col min="14" max="14" width="3.453125" style="1" customWidth="1"/>
    <col min="15" max="17" width="1.6328125" style="1"/>
    <col min="18" max="18" width="1.6328125" style="1" customWidth="1"/>
    <col min="19" max="20" width="1.6328125" style="1"/>
    <col min="21" max="21" width="1.6328125" style="1" customWidth="1"/>
    <col min="22" max="22" width="1.453125" style="1" customWidth="1"/>
    <col min="23" max="23" width="1.6328125" style="1" hidden="1" customWidth="1"/>
    <col min="24" max="27" width="1.6328125" style="1"/>
    <col min="28" max="28" width="2.08984375" style="1" customWidth="1"/>
    <col min="29" max="38" width="1.6328125" style="1"/>
    <col min="39" max="39" width="2.26953125" style="1" customWidth="1"/>
    <col min="40" max="47" width="1.6328125" style="1"/>
    <col min="48" max="48" width="1.6328125" style="1" customWidth="1"/>
    <col min="49" max="49" width="2.08984375" style="1" customWidth="1"/>
    <col min="50" max="50" width="5.08984375" style="1" customWidth="1"/>
    <col min="51" max="51" width="0.26953125" style="1" customWidth="1"/>
    <col min="52" max="52" width="1.6328125" style="1" hidden="1" customWidth="1"/>
    <col min="53" max="54" width="1.6328125" style="1"/>
    <col min="55" max="55" width="2.08984375" style="1" customWidth="1"/>
    <col min="56" max="56" width="1.6328125" style="1" customWidth="1"/>
    <col min="57" max="57" width="2" style="1" customWidth="1"/>
    <col min="58" max="58" width="1.6328125" style="1" hidden="1" customWidth="1"/>
    <col min="59" max="16384" width="1.6328125" style="1"/>
  </cols>
  <sheetData>
    <row r="1" spans="1:59">
      <c r="AR1" s="2"/>
      <c r="AS1" s="465" t="str">
        <f>チーム情報!AX9</f>
        <v>2025年月日</v>
      </c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</row>
    <row r="2" spans="1:59" ht="28">
      <c r="A2" s="3"/>
      <c r="B2" s="466" t="str">
        <f>チーム情報!AM9</f>
        <v>第４９回近畿小学生バレーボール大会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466"/>
      <c r="AU2" s="466"/>
      <c r="AV2" s="466"/>
      <c r="AW2" s="466"/>
      <c r="AX2" s="466"/>
      <c r="AY2" s="466"/>
      <c r="AZ2" s="466"/>
      <c r="BA2" s="466"/>
      <c r="BB2" s="466"/>
      <c r="BC2" s="466"/>
      <c r="BD2" s="466"/>
      <c r="BE2" s="466"/>
      <c r="BF2" s="3"/>
      <c r="BG2" s="3"/>
    </row>
    <row r="3" spans="1:59" ht="11.25" customHeight="1">
      <c r="B3" s="10" t="s">
        <v>85</v>
      </c>
      <c r="AG3" s="4"/>
      <c r="AH3" s="4"/>
      <c r="AI3" s="4"/>
      <c r="AJ3" s="4"/>
      <c r="AK3" s="4"/>
      <c r="AL3" s="4"/>
      <c r="AM3" s="4"/>
      <c r="AX3" s="467" t="s">
        <v>48</v>
      </c>
      <c r="AY3" s="467"/>
      <c r="AZ3" s="467"/>
      <c r="BA3" s="467"/>
      <c r="BB3" s="467"/>
      <c r="BC3" s="467"/>
    </row>
    <row r="4" spans="1:59" ht="12.75" customHeight="1">
      <c r="B4" s="468" t="str">
        <f>IF(チーム情報!A8="","",チーム情報!A8)</f>
        <v/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70"/>
      <c r="AW4" s="4"/>
      <c r="AX4" s="477" t="str">
        <f>IF(チーム情報!AE3="","",チーム情報!AE3)</f>
        <v/>
      </c>
      <c r="AY4" s="478"/>
      <c r="AZ4" s="478"/>
      <c r="BA4" s="478"/>
      <c r="BB4" s="478"/>
      <c r="BC4" s="478"/>
      <c r="BD4" s="478"/>
      <c r="BE4" s="479"/>
      <c r="BF4" s="4"/>
    </row>
    <row r="5" spans="1:59" ht="13.5" customHeight="1">
      <c r="B5" s="471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3"/>
      <c r="AX5" s="480"/>
      <c r="AY5" s="481"/>
      <c r="AZ5" s="481"/>
      <c r="BA5" s="481"/>
      <c r="BB5" s="481"/>
      <c r="BC5" s="481"/>
      <c r="BD5" s="481"/>
      <c r="BE5" s="482"/>
    </row>
    <row r="6" spans="1:59" ht="7.15" customHeight="1">
      <c r="B6" s="474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6"/>
      <c r="AX6" s="483"/>
      <c r="AY6" s="484"/>
      <c r="AZ6" s="484"/>
      <c r="BA6" s="484"/>
      <c r="BB6" s="484"/>
      <c r="BC6" s="484"/>
      <c r="BD6" s="484"/>
      <c r="BE6" s="485"/>
    </row>
    <row r="7" spans="1:59" ht="6" customHeight="1"/>
    <row r="8" spans="1:59" ht="5.25" customHeight="1" thickBot="1"/>
    <row r="9" spans="1:59" ht="15.75" customHeight="1">
      <c r="B9" s="404" t="s">
        <v>42</v>
      </c>
      <c r="C9" s="405"/>
      <c r="D9" s="405"/>
      <c r="E9" s="405"/>
      <c r="F9" s="406"/>
      <c r="G9" s="486" t="str">
        <f>IF(チーム情報!L3="","",チーム情報!L3)</f>
        <v/>
      </c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6" t="s">
        <v>84</v>
      </c>
      <c r="V9" s="487"/>
      <c r="W9" s="487"/>
      <c r="X9" s="487"/>
      <c r="Y9" s="487"/>
      <c r="Z9" s="487"/>
      <c r="AA9" s="487"/>
      <c r="AB9" s="487"/>
      <c r="AC9" s="487"/>
      <c r="AD9" s="487"/>
      <c r="AE9" s="487"/>
      <c r="AF9" s="487"/>
      <c r="AG9" s="487"/>
      <c r="AH9" s="487"/>
      <c r="AI9" s="488"/>
      <c r="AJ9" s="404" t="s">
        <v>82</v>
      </c>
      <c r="AK9" s="405"/>
      <c r="AL9" s="405"/>
      <c r="AM9" s="405"/>
      <c r="AN9" s="405"/>
      <c r="AO9" s="405"/>
      <c r="AP9" s="405"/>
      <c r="AQ9" s="489"/>
      <c r="AR9" s="492" t="str">
        <f>IF(チーム情報!W3="","",チーム情報!W3)</f>
        <v/>
      </c>
      <c r="AS9" s="492"/>
      <c r="AT9" s="492"/>
      <c r="AU9" s="492"/>
      <c r="AV9" s="492"/>
      <c r="AW9" s="492"/>
      <c r="AX9" s="492"/>
      <c r="AY9" s="492"/>
      <c r="AZ9" s="492"/>
      <c r="BA9" s="492"/>
      <c r="BB9" s="492"/>
      <c r="BC9" s="492"/>
      <c r="BD9" s="492"/>
      <c r="BE9" s="493"/>
      <c r="BF9" s="47"/>
      <c r="BG9" s="12"/>
    </row>
    <row r="10" spans="1:59" ht="16.899999999999999" customHeight="1">
      <c r="B10" s="407"/>
      <c r="C10" s="408"/>
      <c r="D10" s="408"/>
      <c r="E10" s="408"/>
      <c r="F10" s="409"/>
      <c r="G10" s="454" t="str">
        <f>IF(チーム情報!A3="","",チーム情報!A3)</f>
        <v/>
      </c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8" t="str">
        <f>IF(チーム情報!AJ3="","",チーム情報!AJ3)</f>
        <v/>
      </c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07"/>
      <c r="AK10" s="408"/>
      <c r="AL10" s="408"/>
      <c r="AM10" s="408"/>
      <c r="AN10" s="408"/>
      <c r="AO10" s="408"/>
      <c r="AP10" s="408"/>
      <c r="AQ10" s="490"/>
      <c r="AR10" s="494"/>
      <c r="AS10" s="494"/>
      <c r="AT10" s="494"/>
      <c r="AU10" s="494"/>
      <c r="AV10" s="494"/>
      <c r="AW10" s="494"/>
      <c r="AX10" s="494"/>
      <c r="AY10" s="494"/>
      <c r="AZ10" s="494"/>
      <c r="BA10" s="494"/>
      <c r="BB10" s="494"/>
      <c r="BC10" s="494"/>
      <c r="BD10" s="494"/>
      <c r="BE10" s="495"/>
      <c r="BF10" s="48"/>
      <c r="BG10" s="12"/>
    </row>
    <row r="11" spans="1:59" ht="16.899999999999999" customHeight="1" thickBot="1">
      <c r="B11" s="410"/>
      <c r="C11" s="411"/>
      <c r="D11" s="411"/>
      <c r="E11" s="411"/>
      <c r="F11" s="412"/>
      <c r="G11" s="456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60" t="str">
        <f>IF(チーム情報!AP3="","",チーム情報!AP3)</f>
        <v/>
      </c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61"/>
      <c r="AG11" s="461"/>
      <c r="AH11" s="461"/>
      <c r="AI11" s="461"/>
      <c r="AJ11" s="410"/>
      <c r="AK11" s="411"/>
      <c r="AL11" s="411"/>
      <c r="AM11" s="411"/>
      <c r="AN11" s="411"/>
      <c r="AO11" s="411"/>
      <c r="AP11" s="411"/>
      <c r="AQ11" s="491"/>
      <c r="AR11" s="496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  <c r="BC11" s="496"/>
      <c r="BD11" s="496"/>
      <c r="BE11" s="497"/>
      <c r="BF11" s="49"/>
      <c r="BG11" s="12"/>
    </row>
    <row r="12" spans="1:59" ht="15" customHeight="1">
      <c r="B12" s="462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4"/>
      <c r="N12" s="430" t="s">
        <v>0</v>
      </c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 t="s">
        <v>10</v>
      </c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 t="s">
        <v>11</v>
      </c>
      <c r="AS12" s="430"/>
      <c r="AT12" s="430"/>
      <c r="AU12" s="430"/>
      <c r="AV12" s="430"/>
      <c r="AW12" s="430"/>
      <c r="AX12" s="430"/>
      <c r="AY12" s="430"/>
      <c r="AZ12" s="430"/>
      <c r="BA12" s="430"/>
      <c r="BB12" s="430"/>
      <c r="BC12" s="430"/>
      <c r="BD12" s="430"/>
      <c r="BE12" s="441"/>
    </row>
    <row r="13" spans="1:59">
      <c r="B13" s="442" t="s">
        <v>83</v>
      </c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4"/>
      <c r="N13" s="448" t="str">
        <f>IF(チーム情報!R13="","",チーム情報!R13&amp;" "&amp;チーム情報!X13)</f>
        <v/>
      </c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8" t="str">
        <f>IF(チーム情報!R14="","",チーム情報!R14&amp;" "&amp;チーム情報!X14)</f>
        <v/>
      </c>
      <c r="AD13" s="449"/>
      <c r="AE13" s="449"/>
      <c r="AF13" s="449"/>
      <c r="AG13" s="449"/>
      <c r="AH13" s="449"/>
      <c r="AI13" s="449"/>
      <c r="AJ13" s="449"/>
      <c r="AK13" s="449"/>
      <c r="AL13" s="449"/>
      <c r="AM13" s="449"/>
      <c r="AN13" s="449"/>
      <c r="AO13" s="449"/>
      <c r="AP13" s="449"/>
      <c r="AQ13" s="449"/>
      <c r="AR13" s="448" t="str">
        <f>IF(チーム情報!R15="","",チーム情報!R15&amp;" "&amp;チーム情報!X15)</f>
        <v/>
      </c>
      <c r="AS13" s="449"/>
      <c r="AT13" s="449"/>
      <c r="AU13" s="449"/>
      <c r="AV13" s="449"/>
      <c r="AW13" s="449"/>
      <c r="AX13" s="449"/>
      <c r="AY13" s="449"/>
      <c r="AZ13" s="449"/>
      <c r="BA13" s="449"/>
      <c r="BB13" s="449"/>
      <c r="BC13" s="449"/>
      <c r="BD13" s="449"/>
      <c r="BE13" s="450"/>
    </row>
    <row r="14" spans="1:59" ht="23" customHeight="1">
      <c r="B14" s="445"/>
      <c r="C14" s="446"/>
      <c r="D14" s="446"/>
      <c r="E14" s="446"/>
      <c r="F14" s="446"/>
      <c r="G14" s="446"/>
      <c r="H14" s="446"/>
      <c r="I14" s="446"/>
      <c r="J14" s="446"/>
      <c r="K14" s="446"/>
      <c r="L14" s="446"/>
      <c r="M14" s="447"/>
      <c r="N14" s="451" t="str">
        <f>IF(チーム情報!F13="","",チーム情報!F13&amp;" "&amp;チーム情報!L13)</f>
        <v/>
      </c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1" t="str">
        <f>IF(チーム情報!F14="","",チーム情報!F14&amp;" "&amp;チーム情報!L14)</f>
        <v/>
      </c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1" t="str">
        <f>IF(チーム情報!F15="","",チーム情報!F15&amp;" "&amp;チーム情報!L15)</f>
        <v/>
      </c>
      <c r="AS14" s="452"/>
      <c r="AT14" s="452"/>
      <c r="AU14" s="452"/>
      <c r="AV14" s="452"/>
      <c r="AW14" s="452"/>
      <c r="AX14" s="452"/>
      <c r="AY14" s="452"/>
      <c r="AZ14" s="452"/>
      <c r="BA14" s="452"/>
      <c r="BB14" s="452"/>
      <c r="BC14" s="452"/>
      <c r="BD14" s="452"/>
      <c r="BE14" s="453"/>
    </row>
    <row r="15" spans="1:59" ht="22.5" customHeight="1" thickBot="1">
      <c r="B15" s="400" t="s">
        <v>76</v>
      </c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2" t="str">
        <f>IF(チーム情報!AD13="","",チーム情報!AD13)</f>
        <v/>
      </c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  <c r="AB15" s="402"/>
      <c r="AC15" s="402" t="str">
        <f>IF(チーム情報!AD14="","",チーム情報!AD14)</f>
        <v/>
      </c>
      <c r="AD15" s="402"/>
      <c r="AE15" s="402"/>
      <c r="AF15" s="402"/>
      <c r="AG15" s="402"/>
      <c r="AH15" s="402"/>
      <c r="AI15" s="402"/>
      <c r="AJ15" s="402"/>
      <c r="AK15" s="402"/>
      <c r="AL15" s="402"/>
      <c r="AM15" s="402"/>
      <c r="AN15" s="402"/>
      <c r="AO15" s="402"/>
      <c r="AP15" s="402"/>
      <c r="AQ15" s="402"/>
      <c r="AR15" s="402" t="str">
        <f>IF(チーム情報!AD15="","",チーム情報!AD15)</f>
        <v/>
      </c>
      <c r="AS15" s="402"/>
      <c r="AT15" s="402"/>
      <c r="AU15" s="402"/>
      <c r="AV15" s="402"/>
      <c r="AW15" s="402"/>
      <c r="AX15" s="402"/>
      <c r="AY15" s="402"/>
      <c r="AZ15" s="402"/>
      <c r="BA15" s="402"/>
      <c r="BB15" s="402"/>
      <c r="BC15" s="402"/>
      <c r="BD15" s="402"/>
      <c r="BE15" s="403"/>
    </row>
    <row r="16" spans="1:59" ht="12" customHeight="1">
      <c r="B16" s="404" t="s">
        <v>86</v>
      </c>
      <c r="C16" s="405"/>
      <c r="D16" s="405"/>
      <c r="E16" s="405"/>
      <c r="F16" s="406"/>
      <c r="G16" s="413" t="str">
        <f>IF(チーム情報!F20="","",チーム情報!F20&amp;" "&amp;チーム情報!L20)</f>
        <v/>
      </c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5"/>
      <c r="S16" s="419" t="s">
        <v>47</v>
      </c>
      <c r="T16" s="420"/>
      <c r="U16" s="420"/>
      <c r="V16" s="420"/>
      <c r="W16" s="420"/>
      <c r="X16" s="420"/>
      <c r="Y16" s="423" t="str">
        <f>IF(チーム情報!R20="","",チーム情報!R20)</f>
        <v/>
      </c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4"/>
      <c r="AK16" s="424"/>
      <c r="AL16" s="424"/>
      <c r="AM16" s="424"/>
      <c r="AN16" s="424"/>
      <c r="AO16" s="424"/>
      <c r="AP16" s="424"/>
      <c r="AQ16" s="424"/>
      <c r="AR16" s="424"/>
      <c r="AS16" s="425"/>
      <c r="AT16" s="429" t="s">
        <v>12</v>
      </c>
      <c r="AU16" s="430"/>
      <c r="AV16" s="430"/>
      <c r="AW16" s="69" t="s">
        <v>5</v>
      </c>
      <c r="AX16" s="432" t="str">
        <f>IF(チーム情報!AE20="","",チーム情報!AE20)</f>
        <v/>
      </c>
      <c r="AY16" s="432"/>
      <c r="AZ16" s="432"/>
      <c r="BA16" s="432"/>
      <c r="BB16" s="432"/>
      <c r="BC16" s="432"/>
      <c r="BD16" s="432"/>
      <c r="BE16" s="70" t="s">
        <v>6</v>
      </c>
    </row>
    <row r="17" spans="2:57" ht="26" customHeight="1">
      <c r="B17" s="407"/>
      <c r="C17" s="408"/>
      <c r="D17" s="408"/>
      <c r="E17" s="408"/>
      <c r="F17" s="409"/>
      <c r="G17" s="416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8"/>
      <c r="S17" s="421"/>
      <c r="T17" s="422"/>
      <c r="U17" s="422"/>
      <c r="V17" s="422"/>
      <c r="W17" s="422"/>
      <c r="X17" s="422"/>
      <c r="Y17" s="426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27"/>
      <c r="AQ17" s="427"/>
      <c r="AR17" s="427"/>
      <c r="AS17" s="428"/>
      <c r="AT17" s="431"/>
      <c r="AU17" s="431"/>
      <c r="AV17" s="431"/>
      <c r="AW17" s="433" t="str">
        <f>IF(チーム情報!AH20="","",チーム情報!AH20)</f>
        <v/>
      </c>
      <c r="AX17" s="434"/>
      <c r="AY17" s="434"/>
      <c r="AZ17" s="434"/>
      <c r="BA17" s="71" t="s">
        <v>7</v>
      </c>
      <c r="BB17" s="434" t="str">
        <f>IF(チーム情報!AL20="","",チーム情報!AL20)</f>
        <v/>
      </c>
      <c r="BC17" s="434"/>
      <c r="BD17" s="434"/>
      <c r="BE17" s="435"/>
    </row>
    <row r="18" spans="2:57" ht="26" customHeight="1" thickBot="1">
      <c r="B18" s="410"/>
      <c r="C18" s="411"/>
      <c r="D18" s="411"/>
      <c r="E18" s="411"/>
      <c r="F18" s="412"/>
      <c r="G18" s="436" t="s">
        <v>87</v>
      </c>
      <c r="H18" s="437"/>
      <c r="I18" s="438" t="str">
        <f>IF(チーム情報!F21="","",チーム情報!F21&amp;"-"&amp;チーム情報!L21)</f>
        <v/>
      </c>
      <c r="J18" s="438"/>
      <c r="K18" s="438"/>
      <c r="L18" s="438"/>
      <c r="M18" s="438"/>
      <c r="N18" s="438"/>
      <c r="O18" s="438"/>
      <c r="P18" s="438"/>
      <c r="Q18" s="438"/>
      <c r="R18" s="438"/>
      <c r="S18" s="439" t="str">
        <f>IF(チーム情報!F24="","",チーム情報!F24&amp;チーム情報!L24&amp;チーム情報!R24)</f>
        <v/>
      </c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40"/>
    </row>
    <row r="19" spans="2:57" ht="4.1500000000000004" customHeight="1">
      <c r="B19" s="67"/>
      <c r="C19" s="67"/>
      <c r="D19" s="67"/>
      <c r="E19" s="67"/>
      <c r="F19" s="6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7"/>
      <c r="AU19" s="67"/>
      <c r="AV19" s="67"/>
      <c r="AW19" s="9"/>
      <c r="AX19" s="9"/>
      <c r="AY19" s="9"/>
      <c r="AZ19" s="9"/>
      <c r="BA19" s="9"/>
      <c r="BB19" s="9"/>
      <c r="BC19" s="9"/>
      <c r="BD19" s="9"/>
      <c r="BE19" s="9"/>
    </row>
    <row r="20" spans="2:57" ht="16.149999999999999" customHeight="1" thickBot="1">
      <c r="B20" s="5" t="s">
        <v>46</v>
      </c>
      <c r="C20" s="2"/>
      <c r="D20" s="2"/>
      <c r="E20" s="2"/>
      <c r="F20" s="2"/>
      <c r="G20" s="2"/>
      <c r="H20" s="68"/>
    </row>
    <row r="21" spans="2:57" ht="15" customHeight="1" thickBot="1">
      <c r="B21" s="378" t="s">
        <v>1</v>
      </c>
      <c r="C21" s="379"/>
      <c r="D21" s="379"/>
      <c r="E21" s="379" t="s">
        <v>2</v>
      </c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 t="s">
        <v>3</v>
      </c>
      <c r="Q21" s="379"/>
      <c r="R21" s="379"/>
      <c r="S21" s="380" t="s">
        <v>40</v>
      </c>
      <c r="T21" s="381"/>
      <c r="U21" s="381"/>
      <c r="V21" s="380" t="s">
        <v>9</v>
      </c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2"/>
      <c r="AL21" s="381" t="s">
        <v>8</v>
      </c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2"/>
      <c r="AY21" s="379" t="s">
        <v>4</v>
      </c>
      <c r="AZ21" s="379"/>
      <c r="BA21" s="379"/>
      <c r="BB21" s="379"/>
      <c r="BC21" s="379"/>
      <c r="BD21" s="379"/>
      <c r="BE21" s="383"/>
    </row>
    <row r="22" spans="2:57" ht="11.5" customHeight="1">
      <c r="B22" s="384">
        <f>IF(選手情報!A4="","",選手情報!A4)</f>
        <v>1</v>
      </c>
      <c r="C22" s="385"/>
      <c r="D22" s="386"/>
      <c r="E22" s="387" t="str">
        <f>IF(選手情報!BQ4="",IF(選手情報!R4="","",選手情報!R4&amp;" "&amp;選手情報!X4),選手情報!BQ4&amp;" "&amp;選手情報!BW4)</f>
        <v/>
      </c>
      <c r="F22" s="388"/>
      <c r="G22" s="388"/>
      <c r="H22" s="388"/>
      <c r="I22" s="388"/>
      <c r="J22" s="388"/>
      <c r="K22" s="388"/>
      <c r="L22" s="388"/>
      <c r="M22" s="388"/>
      <c r="N22" s="388"/>
      <c r="O22" s="389"/>
      <c r="P22" s="390" t="str">
        <f>IF(選手情報!CC4="",IF(選手情報!AD4="","",選手情報!AD4),選手情報!CC4)</f>
        <v/>
      </c>
      <c r="Q22" s="391"/>
      <c r="R22" s="392"/>
      <c r="S22" s="393" t="str">
        <f>IF(選手情報!CE4="",IF(選手情報!AF4="","",選手情報!AF4),選手情報!CE4)</f>
        <v/>
      </c>
      <c r="T22" s="385"/>
      <c r="U22" s="386"/>
      <c r="V22" s="394" t="str">
        <f>IF(選手情報!CO4="",IF(選手情報!AT4="","",選手情報!AP4&amp;" "&amp;選手情報!AT4),選手情報!CO4&amp;" "&amp;選手情報!CS4)</f>
        <v/>
      </c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6"/>
      <c r="AL22" s="393" t="str">
        <f>IF(選手情報!CG4="",IF(選手情報!AH4="","",選手情報!AH4),選手情報!CG4)</f>
        <v/>
      </c>
      <c r="AM22" s="385"/>
      <c r="AN22" s="385"/>
      <c r="AO22" s="385"/>
      <c r="AP22" s="385"/>
      <c r="AQ22" s="385"/>
      <c r="AR22" s="385"/>
      <c r="AS22" s="385"/>
      <c r="AT22" s="385"/>
      <c r="AU22" s="385"/>
      <c r="AV22" s="385"/>
      <c r="AW22" s="385"/>
      <c r="AX22" s="386"/>
      <c r="AY22" s="397" t="str">
        <f>IF(選手情報!CL4="",IF(選手情報!AM4="","",選手情報!AM4),選手情報!CL4)</f>
        <v/>
      </c>
      <c r="AZ22" s="398"/>
      <c r="BA22" s="398"/>
      <c r="BB22" s="398"/>
      <c r="BC22" s="398"/>
      <c r="BD22" s="398"/>
      <c r="BE22" s="399"/>
    </row>
    <row r="23" spans="2:57" ht="19.899999999999999" customHeight="1">
      <c r="B23" s="361"/>
      <c r="C23" s="362"/>
      <c r="D23" s="363"/>
      <c r="E23" s="358" t="str">
        <f>IF(選手情報!BE4="",IF(選手情報!F4="","",選手情報!F4&amp;" "&amp;選手情報!L4),選手情報!BE4&amp;" "&amp;選手情報!BK4)</f>
        <v/>
      </c>
      <c r="F23" s="359" t="str">
        <f>選手情報!$F$16&amp;" "&amp;選手情報!$L$16</f>
        <v xml:space="preserve"> </v>
      </c>
      <c r="G23" s="359" t="str">
        <f>選手情報!$F$16&amp;" "&amp;選手情報!$L$16</f>
        <v xml:space="preserve"> </v>
      </c>
      <c r="H23" s="359" t="str">
        <f>選手情報!$F$16&amp;" "&amp;選手情報!$L$16</f>
        <v xml:space="preserve"> </v>
      </c>
      <c r="I23" s="359" t="str">
        <f>選手情報!$F$16&amp;" "&amp;選手情報!$L$16</f>
        <v xml:space="preserve"> </v>
      </c>
      <c r="J23" s="359" t="str">
        <f>選手情報!$F$16&amp;" "&amp;選手情報!$L$16</f>
        <v xml:space="preserve"> </v>
      </c>
      <c r="K23" s="359" t="str">
        <f>選手情報!$F$16&amp;" "&amp;選手情報!$L$16</f>
        <v xml:space="preserve"> </v>
      </c>
      <c r="L23" s="359" t="str">
        <f>選手情報!$F$16&amp;" "&amp;選手情報!$L$16</f>
        <v xml:space="preserve"> </v>
      </c>
      <c r="M23" s="359" t="str">
        <f>選手情報!$F$16&amp;" "&amp;選手情報!$L$16</f>
        <v xml:space="preserve"> </v>
      </c>
      <c r="N23" s="359" t="str">
        <f>選手情報!$F$16&amp;" "&amp;選手情報!$L$16</f>
        <v xml:space="preserve"> </v>
      </c>
      <c r="O23" s="360" t="str">
        <f>選手情報!$F$16&amp;" "&amp;選手情報!$L$16</f>
        <v xml:space="preserve"> </v>
      </c>
      <c r="P23" s="364"/>
      <c r="Q23" s="365"/>
      <c r="R23" s="366"/>
      <c r="S23" s="367"/>
      <c r="T23" s="362"/>
      <c r="U23" s="363"/>
      <c r="V23" s="368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70"/>
      <c r="AL23" s="367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3"/>
      <c r="AY23" s="355"/>
      <c r="AZ23" s="356"/>
      <c r="BA23" s="356"/>
      <c r="BB23" s="356"/>
      <c r="BC23" s="356"/>
      <c r="BD23" s="356"/>
      <c r="BE23" s="357"/>
    </row>
    <row r="24" spans="2:57" ht="11.5" customHeight="1">
      <c r="B24" s="332">
        <f>IF(選手情報!A6="","",選手情報!A6)</f>
        <v>2</v>
      </c>
      <c r="C24" s="333"/>
      <c r="D24" s="334"/>
      <c r="E24" s="338" t="str">
        <f>IF(選手情報!BQ6="",IF(選手情報!R6="","",選手情報!R6&amp;" "&amp;選手情報!X6),選手情報!BQ6&amp;" "&amp;選手情報!BW6)</f>
        <v/>
      </c>
      <c r="F24" s="339"/>
      <c r="G24" s="339"/>
      <c r="H24" s="339"/>
      <c r="I24" s="339"/>
      <c r="J24" s="339"/>
      <c r="K24" s="339"/>
      <c r="L24" s="339"/>
      <c r="M24" s="339"/>
      <c r="N24" s="339"/>
      <c r="O24" s="340"/>
      <c r="P24" s="341" t="str">
        <f>IF(選手情報!CC6="",IF(選手情報!AD6="","",選手情報!AD6),選手情報!CC6)</f>
        <v/>
      </c>
      <c r="Q24" s="342"/>
      <c r="R24" s="343"/>
      <c r="S24" s="347" t="str">
        <f>IF(選手情報!CE6="",IF(選手情報!AF6="","",選手情報!AF6),選手情報!CE6)</f>
        <v/>
      </c>
      <c r="T24" s="333"/>
      <c r="U24" s="334"/>
      <c r="V24" s="349" t="str">
        <f>IF(選手情報!CO6="",IF(選手情報!AT6="","",選手情報!AP6&amp;" "&amp;選手情報!AT6),選手情報!CO6&amp;" "&amp;選手情報!CS6)</f>
        <v/>
      </c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1"/>
      <c r="AL24" s="347" t="str">
        <f>IF(選手情報!CG6="",IF(選手情報!AH6="","",選手情報!AH6),選手情報!CG6)</f>
        <v/>
      </c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4"/>
      <c r="AY24" s="322" t="str">
        <f>IF(選手情報!CL6="",IF(選手情報!AM6="","",選手情報!AM6),選手情報!CL6)</f>
        <v/>
      </c>
      <c r="AZ24" s="323"/>
      <c r="BA24" s="323"/>
      <c r="BB24" s="323"/>
      <c r="BC24" s="323"/>
      <c r="BD24" s="323"/>
      <c r="BE24" s="324"/>
    </row>
    <row r="25" spans="2:57" ht="19.899999999999999" customHeight="1">
      <c r="B25" s="361"/>
      <c r="C25" s="362"/>
      <c r="D25" s="363"/>
      <c r="E25" s="358" t="str">
        <f>IF(選手情報!BE6="",IF(選手情報!F6="","",選手情報!F6&amp;" "&amp;選手情報!L6),選手情報!BE6&amp;" "&amp;選手情報!BK6)</f>
        <v/>
      </c>
      <c r="F25" s="359" t="str">
        <f>選手情報!$F$16&amp;" "&amp;選手情報!$L$16</f>
        <v xml:space="preserve"> </v>
      </c>
      <c r="G25" s="359" t="str">
        <f>選手情報!$F$16&amp;" "&amp;選手情報!$L$16</f>
        <v xml:space="preserve"> </v>
      </c>
      <c r="H25" s="359" t="str">
        <f>選手情報!$F$16&amp;" "&amp;選手情報!$L$16</f>
        <v xml:space="preserve"> </v>
      </c>
      <c r="I25" s="359" t="str">
        <f>選手情報!$F$16&amp;" "&amp;選手情報!$L$16</f>
        <v xml:space="preserve"> </v>
      </c>
      <c r="J25" s="359" t="str">
        <f>選手情報!$F$16&amp;" "&amp;選手情報!$L$16</f>
        <v xml:space="preserve"> </v>
      </c>
      <c r="K25" s="359" t="str">
        <f>選手情報!$F$16&amp;" "&amp;選手情報!$L$16</f>
        <v xml:space="preserve"> </v>
      </c>
      <c r="L25" s="359" t="str">
        <f>選手情報!$F$16&amp;" "&amp;選手情報!$L$16</f>
        <v xml:space="preserve"> </v>
      </c>
      <c r="M25" s="359" t="str">
        <f>選手情報!$F$16&amp;" "&amp;選手情報!$L$16</f>
        <v xml:space="preserve"> </v>
      </c>
      <c r="N25" s="359" t="str">
        <f>選手情報!$F$16&amp;" "&amp;選手情報!$L$16</f>
        <v xml:space="preserve"> </v>
      </c>
      <c r="O25" s="360" t="str">
        <f>選手情報!$F$16&amp;" "&amp;選手情報!$L$16</f>
        <v xml:space="preserve"> </v>
      </c>
      <c r="P25" s="364"/>
      <c r="Q25" s="365"/>
      <c r="R25" s="366"/>
      <c r="S25" s="367"/>
      <c r="T25" s="362"/>
      <c r="U25" s="363"/>
      <c r="V25" s="368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70"/>
      <c r="AL25" s="367"/>
      <c r="AM25" s="362"/>
      <c r="AN25" s="362"/>
      <c r="AO25" s="362"/>
      <c r="AP25" s="362"/>
      <c r="AQ25" s="362"/>
      <c r="AR25" s="362"/>
      <c r="AS25" s="362"/>
      <c r="AT25" s="362"/>
      <c r="AU25" s="362"/>
      <c r="AV25" s="362"/>
      <c r="AW25" s="362"/>
      <c r="AX25" s="363"/>
      <c r="AY25" s="355"/>
      <c r="AZ25" s="356"/>
      <c r="BA25" s="356"/>
      <c r="BB25" s="356"/>
      <c r="BC25" s="356"/>
      <c r="BD25" s="356"/>
      <c r="BE25" s="357"/>
    </row>
    <row r="26" spans="2:57" ht="11.5" customHeight="1">
      <c r="B26" s="332">
        <f>IF(選手情報!A8="","",選手情報!A8)</f>
        <v>3</v>
      </c>
      <c r="C26" s="333"/>
      <c r="D26" s="334"/>
      <c r="E26" s="338" t="str">
        <f>IF(選手情報!BQ8="",IF(選手情報!R8="","",選手情報!R8&amp;" "&amp;選手情報!X8),選手情報!BQ8&amp;" "&amp;選手情報!BW8)</f>
        <v/>
      </c>
      <c r="F26" s="339"/>
      <c r="G26" s="339"/>
      <c r="H26" s="339"/>
      <c r="I26" s="339"/>
      <c r="J26" s="339"/>
      <c r="K26" s="339"/>
      <c r="L26" s="339"/>
      <c r="M26" s="339"/>
      <c r="N26" s="339"/>
      <c r="O26" s="340"/>
      <c r="P26" s="341" t="str">
        <f>IF(選手情報!CC8="",IF(選手情報!AD8="","",選手情報!AD8),選手情報!CC8)</f>
        <v/>
      </c>
      <c r="Q26" s="342"/>
      <c r="R26" s="343"/>
      <c r="S26" s="347" t="str">
        <f>IF(選手情報!CE8="",IF(選手情報!AF8="","",選手情報!AF8),選手情報!CE8)</f>
        <v/>
      </c>
      <c r="T26" s="333"/>
      <c r="U26" s="334"/>
      <c r="V26" s="349" t="str">
        <f>IF(選手情報!CO8="",IF(選手情報!AT8="","",選手情報!AP8&amp;" "&amp;選手情報!AT8),選手情報!CO8&amp;" "&amp;選手情報!CS8)</f>
        <v/>
      </c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1"/>
      <c r="AL26" s="347" t="str">
        <f>IF(選手情報!CG8="",IF(選手情報!AH8="","",選手情報!AH8),選手情報!CG8)</f>
        <v/>
      </c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4"/>
      <c r="AY26" s="322" t="str">
        <f>IF(選手情報!CL8="",IF(選手情報!AM8="","",選手情報!AM8),選手情報!CL8)</f>
        <v/>
      </c>
      <c r="AZ26" s="323"/>
      <c r="BA26" s="323"/>
      <c r="BB26" s="323"/>
      <c r="BC26" s="323"/>
      <c r="BD26" s="323"/>
      <c r="BE26" s="324"/>
    </row>
    <row r="27" spans="2:57" ht="19.899999999999999" customHeight="1">
      <c r="B27" s="361"/>
      <c r="C27" s="362"/>
      <c r="D27" s="363"/>
      <c r="E27" s="358" t="str">
        <f>IF(選手情報!BE8="",IF(選手情報!F8="","",選手情報!F8&amp;" "&amp;選手情報!L8),選手情報!BE8&amp;" "&amp;選手情報!BK8)</f>
        <v/>
      </c>
      <c r="F27" s="359" t="str">
        <f>選手情報!$F$16&amp;" "&amp;選手情報!$L$16</f>
        <v xml:space="preserve"> </v>
      </c>
      <c r="G27" s="359" t="str">
        <f>選手情報!$F$16&amp;" "&amp;選手情報!$L$16</f>
        <v xml:space="preserve"> </v>
      </c>
      <c r="H27" s="359" t="str">
        <f>選手情報!$F$16&amp;" "&amp;選手情報!$L$16</f>
        <v xml:space="preserve"> </v>
      </c>
      <c r="I27" s="359" t="str">
        <f>選手情報!$F$16&amp;" "&amp;選手情報!$L$16</f>
        <v xml:space="preserve"> </v>
      </c>
      <c r="J27" s="359" t="str">
        <f>選手情報!$F$16&amp;" "&amp;選手情報!$L$16</f>
        <v xml:space="preserve"> </v>
      </c>
      <c r="K27" s="359" t="str">
        <f>選手情報!$F$16&amp;" "&amp;選手情報!$L$16</f>
        <v xml:space="preserve"> </v>
      </c>
      <c r="L27" s="359" t="str">
        <f>選手情報!$F$16&amp;" "&amp;選手情報!$L$16</f>
        <v xml:space="preserve"> </v>
      </c>
      <c r="M27" s="359" t="str">
        <f>選手情報!$F$16&amp;" "&amp;選手情報!$L$16</f>
        <v xml:space="preserve"> </v>
      </c>
      <c r="N27" s="359" t="str">
        <f>選手情報!$F$16&amp;" "&amp;選手情報!$L$16</f>
        <v xml:space="preserve"> </v>
      </c>
      <c r="O27" s="360" t="str">
        <f>選手情報!$F$16&amp;" "&amp;選手情報!$L$16</f>
        <v xml:space="preserve"> </v>
      </c>
      <c r="P27" s="364"/>
      <c r="Q27" s="365"/>
      <c r="R27" s="366"/>
      <c r="S27" s="367"/>
      <c r="T27" s="362"/>
      <c r="U27" s="363"/>
      <c r="V27" s="368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70"/>
      <c r="AL27" s="367"/>
      <c r="AM27" s="362"/>
      <c r="AN27" s="362"/>
      <c r="AO27" s="362"/>
      <c r="AP27" s="362"/>
      <c r="AQ27" s="362"/>
      <c r="AR27" s="362"/>
      <c r="AS27" s="362"/>
      <c r="AT27" s="362"/>
      <c r="AU27" s="362"/>
      <c r="AV27" s="362"/>
      <c r="AW27" s="362"/>
      <c r="AX27" s="363"/>
      <c r="AY27" s="355"/>
      <c r="AZ27" s="356"/>
      <c r="BA27" s="356"/>
      <c r="BB27" s="356"/>
      <c r="BC27" s="356"/>
      <c r="BD27" s="356"/>
      <c r="BE27" s="357"/>
    </row>
    <row r="28" spans="2:57" ht="11.5" customHeight="1">
      <c r="B28" s="332">
        <f>IF(選手情報!A10="","",選手情報!A10)</f>
        <v>4</v>
      </c>
      <c r="C28" s="333"/>
      <c r="D28" s="334"/>
      <c r="E28" s="338" t="str">
        <f>IF(選手情報!BQ10="",IF(選手情報!R10="","",選手情報!R10&amp;" "&amp;選手情報!X10),選手情報!BQ10&amp;" "&amp;選手情報!BW10)</f>
        <v/>
      </c>
      <c r="F28" s="339"/>
      <c r="G28" s="339"/>
      <c r="H28" s="339"/>
      <c r="I28" s="339"/>
      <c r="J28" s="339"/>
      <c r="K28" s="339"/>
      <c r="L28" s="339"/>
      <c r="M28" s="339"/>
      <c r="N28" s="339"/>
      <c r="O28" s="340"/>
      <c r="P28" s="341" t="str">
        <f>IF(選手情報!CC10="",IF(選手情報!AD10="","",選手情報!AD10),選手情報!CC10)</f>
        <v/>
      </c>
      <c r="Q28" s="342"/>
      <c r="R28" s="343"/>
      <c r="S28" s="347" t="str">
        <f>IF(選手情報!CE10="",IF(選手情報!AF10="","",選手情報!AF10),選手情報!CE10)</f>
        <v/>
      </c>
      <c r="T28" s="333"/>
      <c r="U28" s="334"/>
      <c r="V28" s="349" t="str">
        <f>IF(選手情報!CO10="",IF(選手情報!AT10="","",選手情報!AP10&amp;" "&amp;選手情報!AT10),選手情報!CO10&amp;" "&amp;選手情報!CS10)</f>
        <v/>
      </c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1"/>
      <c r="AL28" s="347" t="str">
        <f>IF(選手情報!CG10="",IF(選手情報!AH10="","",選手情報!AH10),選手情報!CG10)</f>
        <v/>
      </c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4"/>
      <c r="AY28" s="322" t="str">
        <f>IF(選手情報!CL10="",IF(選手情報!AM10="","",選手情報!AM10),選手情報!CL10)</f>
        <v/>
      </c>
      <c r="AZ28" s="323"/>
      <c r="BA28" s="323"/>
      <c r="BB28" s="323"/>
      <c r="BC28" s="323"/>
      <c r="BD28" s="323"/>
      <c r="BE28" s="324"/>
    </row>
    <row r="29" spans="2:57" ht="19.899999999999999" customHeight="1">
      <c r="B29" s="361"/>
      <c r="C29" s="362"/>
      <c r="D29" s="363"/>
      <c r="E29" s="358" t="str">
        <f>IF(選手情報!BE10="",IF(選手情報!F10="","",選手情報!F10&amp;" "&amp;選手情報!L10),選手情報!BE10&amp;" "&amp;選手情報!BK10)</f>
        <v/>
      </c>
      <c r="F29" s="359" t="str">
        <f>選手情報!$F$16&amp;" "&amp;選手情報!$L$16</f>
        <v xml:space="preserve"> </v>
      </c>
      <c r="G29" s="359" t="str">
        <f>選手情報!$F$16&amp;" "&amp;選手情報!$L$16</f>
        <v xml:space="preserve"> </v>
      </c>
      <c r="H29" s="359" t="str">
        <f>選手情報!$F$16&amp;" "&amp;選手情報!$L$16</f>
        <v xml:space="preserve"> </v>
      </c>
      <c r="I29" s="359" t="str">
        <f>選手情報!$F$16&amp;" "&amp;選手情報!$L$16</f>
        <v xml:space="preserve"> </v>
      </c>
      <c r="J29" s="359" t="str">
        <f>選手情報!$F$16&amp;" "&amp;選手情報!$L$16</f>
        <v xml:space="preserve"> </v>
      </c>
      <c r="K29" s="359" t="str">
        <f>選手情報!$F$16&amp;" "&amp;選手情報!$L$16</f>
        <v xml:space="preserve"> </v>
      </c>
      <c r="L29" s="359" t="str">
        <f>選手情報!$F$16&amp;" "&amp;選手情報!$L$16</f>
        <v xml:space="preserve"> </v>
      </c>
      <c r="M29" s="359" t="str">
        <f>選手情報!$F$16&amp;" "&amp;選手情報!$L$16</f>
        <v xml:space="preserve"> </v>
      </c>
      <c r="N29" s="359" t="str">
        <f>選手情報!$F$16&amp;" "&amp;選手情報!$L$16</f>
        <v xml:space="preserve"> </v>
      </c>
      <c r="O29" s="360" t="str">
        <f>選手情報!$F$16&amp;" "&amp;選手情報!$L$16</f>
        <v xml:space="preserve"> </v>
      </c>
      <c r="P29" s="364"/>
      <c r="Q29" s="365"/>
      <c r="R29" s="366"/>
      <c r="S29" s="367"/>
      <c r="T29" s="362"/>
      <c r="U29" s="363"/>
      <c r="V29" s="368"/>
      <c r="W29" s="369"/>
      <c r="X29" s="369"/>
      <c r="Y29" s="369"/>
      <c r="Z29" s="369"/>
      <c r="AA29" s="369"/>
      <c r="AB29" s="369"/>
      <c r="AC29" s="369"/>
      <c r="AD29" s="369"/>
      <c r="AE29" s="369"/>
      <c r="AF29" s="369"/>
      <c r="AG29" s="369"/>
      <c r="AH29" s="369"/>
      <c r="AI29" s="369"/>
      <c r="AJ29" s="369"/>
      <c r="AK29" s="370"/>
      <c r="AL29" s="367"/>
      <c r="AM29" s="362"/>
      <c r="AN29" s="362"/>
      <c r="AO29" s="362"/>
      <c r="AP29" s="362"/>
      <c r="AQ29" s="362"/>
      <c r="AR29" s="362"/>
      <c r="AS29" s="362"/>
      <c r="AT29" s="362"/>
      <c r="AU29" s="362"/>
      <c r="AV29" s="362"/>
      <c r="AW29" s="362"/>
      <c r="AX29" s="363"/>
      <c r="AY29" s="355"/>
      <c r="AZ29" s="356"/>
      <c r="BA29" s="356"/>
      <c r="BB29" s="356"/>
      <c r="BC29" s="356"/>
      <c r="BD29" s="356"/>
      <c r="BE29" s="357"/>
    </row>
    <row r="30" spans="2:57" ht="11.5" customHeight="1">
      <c r="B30" s="332">
        <f>IF(選手情報!A12="","",選手情報!A12)</f>
        <v>5</v>
      </c>
      <c r="C30" s="333"/>
      <c r="D30" s="334"/>
      <c r="E30" s="338" t="str">
        <f>IF(選手情報!BQ12="",IF(選手情報!R12="","",選手情報!R12&amp;" "&amp;選手情報!X12),選手情報!BQ12&amp;" "&amp;選手情報!BW12)</f>
        <v/>
      </c>
      <c r="F30" s="339"/>
      <c r="G30" s="339"/>
      <c r="H30" s="339"/>
      <c r="I30" s="339"/>
      <c r="J30" s="339"/>
      <c r="K30" s="339"/>
      <c r="L30" s="339"/>
      <c r="M30" s="339"/>
      <c r="N30" s="339"/>
      <c r="O30" s="340"/>
      <c r="P30" s="341" t="str">
        <f>IF(選手情報!CC12="",IF(選手情報!AD12="","",選手情報!AD12),選手情報!CC12)</f>
        <v/>
      </c>
      <c r="Q30" s="342"/>
      <c r="R30" s="343"/>
      <c r="S30" s="347" t="str">
        <f>IF(選手情報!CE12="",IF(選手情報!AF12="","",選手情報!AF12),選手情報!CE12)</f>
        <v/>
      </c>
      <c r="T30" s="333"/>
      <c r="U30" s="334"/>
      <c r="V30" s="349" t="str">
        <f>IF(選手情報!CO12="",IF(選手情報!AT12="","",選手情報!AP12&amp;" "&amp;選手情報!AT12),選手情報!CO12&amp;" "&amp;選手情報!CS12)</f>
        <v/>
      </c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1"/>
      <c r="AL30" s="347" t="str">
        <f>IF(選手情報!CG12="",IF(選手情報!AH12="","",選手情報!AH12),選手情報!CG12)</f>
        <v/>
      </c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4"/>
      <c r="AY30" s="322" t="str">
        <f>IF(選手情報!CL12="",IF(選手情報!AM12="","",選手情報!AM12),選手情報!CL12)</f>
        <v/>
      </c>
      <c r="AZ30" s="323"/>
      <c r="BA30" s="323"/>
      <c r="BB30" s="323"/>
      <c r="BC30" s="323"/>
      <c r="BD30" s="323"/>
      <c r="BE30" s="324"/>
    </row>
    <row r="31" spans="2:57" ht="19.899999999999999" customHeight="1">
      <c r="B31" s="361"/>
      <c r="C31" s="362"/>
      <c r="D31" s="363"/>
      <c r="E31" s="358" t="str">
        <f>IF(選手情報!BE12="",IF(選手情報!F12="","",選手情報!F12&amp;" "&amp;選手情報!L12),選手情報!BE12&amp;" "&amp;選手情報!BK12)</f>
        <v/>
      </c>
      <c r="F31" s="359" t="str">
        <f>選手情報!$F$16&amp;" "&amp;選手情報!$L$16</f>
        <v xml:space="preserve"> </v>
      </c>
      <c r="G31" s="359" t="str">
        <f>選手情報!$F$16&amp;" "&amp;選手情報!$L$16</f>
        <v xml:space="preserve"> </v>
      </c>
      <c r="H31" s="359" t="str">
        <f>選手情報!$F$16&amp;" "&amp;選手情報!$L$16</f>
        <v xml:space="preserve"> </v>
      </c>
      <c r="I31" s="359" t="str">
        <f>選手情報!$F$16&amp;" "&amp;選手情報!$L$16</f>
        <v xml:space="preserve"> </v>
      </c>
      <c r="J31" s="359" t="str">
        <f>選手情報!$F$16&amp;" "&amp;選手情報!$L$16</f>
        <v xml:space="preserve"> </v>
      </c>
      <c r="K31" s="359" t="str">
        <f>選手情報!$F$16&amp;" "&amp;選手情報!$L$16</f>
        <v xml:space="preserve"> </v>
      </c>
      <c r="L31" s="359" t="str">
        <f>選手情報!$F$16&amp;" "&amp;選手情報!$L$16</f>
        <v xml:space="preserve"> </v>
      </c>
      <c r="M31" s="359" t="str">
        <f>選手情報!$F$16&amp;" "&amp;選手情報!$L$16</f>
        <v xml:space="preserve"> </v>
      </c>
      <c r="N31" s="359" t="str">
        <f>選手情報!$F$16&amp;" "&amp;選手情報!$L$16</f>
        <v xml:space="preserve"> </v>
      </c>
      <c r="O31" s="360" t="str">
        <f>選手情報!$F$16&amp;" "&amp;選手情報!$L$16</f>
        <v xml:space="preserve"> </v>
      </c>
      <c r="P31" s="364"/>
      <c r="Q31" s="365"/>
      <c r="R31" s="366"/>
      <c r="S31" s="367"/>
      <c r="T31" s="362"/>
      <c r="U31" s="363"/>
      <c r="V31" s="368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70"/>
      <c r="AL31" s="367"/>
      <c r="AM31" s="362"/>
      <c r="AN31" s="362"/>
      <c r="AO31" s="362"/>
      <c r="AP31" s="362"/>
      <c r="AQ31" s="362"/>
      <c r="AR31" s="362"/>
      <c r="AS31" s="362"/>
      <c r="AT31" s="362"/>
      <c r="AU31" s="362"/>
      <c r="AV31" s="362"/>
      <c r="AW31" s="362"/>
      <c r="AX31" s="363"/>
      <c r="AY31" s="355"/>
      <c r="AZ31" s="356"/>
      <c r="BA31" s="356"/>
      <c r="BB31" s="356"/>
      <c r="BC31" s="356"/>
      <c r="BD31" s="356"/>
      <c r="BE31" s="357"/>
    </row>
    <row r="32" spans="2:57" ht="11.5" customHeight="1">
      <c r="B32" s="332">
        <f>IF(選手情報!A14="","",選手情報!A14)</f>
        <v>6</v>
      </c>
      <c r="C32" s="333"/>
      <c r="D32" s="334"/>
      <c r="E32" s="338" t="str">
        <f>IF(選手情報!BQ14="",IF(選手情報!R14="","",選手情報!R14&amp;" "&amp;選手情報!X14),選手情報!BQ14&amp;" "&amp;選手情報!BW14)</f>
        <v/>
      </c>
      <c r="F32" s="339"/>
      <c r="G32" s="339"/>
      <c r="H32" s="339"/>
      <c r="I32" s="339"/>
      <c r="J32" s="339"/>
      <c r="K32" s="339"/>
      <c r="L32" s="339"/>
      <c r="M32" s="339"/>
      <c r="N32" s="339"/>
      <c r="O32" s="340"/>
      <c r="P32" s="341" t="str">
        <f>IF(選手情報!CC14="",IF(選手情報!AD14="","",選手情報!AD14),選手情報!CC14)</f>
        <v/>
      </c>
      <c r="Q32" s="342"/>
      <c r="R32" s="343"/>
      <c r="S32" s="347" t="str">
        <f>IF(選手情報!CE14="",IF(選手情報!AF14="","",選手情報!AF14),選手情報!CE14)</f>
        <v/>
      </c>
      <c r="T32" s="333"/>
      <c r="U32" s="334"/>
      <c r="V32" s="349" t="str">
        <f>IF(選手情報!CO14="",IF(選手情報!AT14="","",選手情報!AP14&amp;" "&amp;選手情報!AT14),選手情報!CO14&amp;" "&amp;選手情報!CS14)</f>
        <v/>
      </c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1"/>
      <c r="AL32" s="347" t="str">
        <f>IF(選手情報!CG14="",IF(選手情報!AH14="","",選手情報!AH14),選手情報!CG14)</f>
        <v/>
      </c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4"/>
      <c r="AY32" s="322" t="str">
        <f>IF(選手情報!CL14="",IF(選手情報!AM14="","",選手情報!AM14),選手情報!CL14)</f>
        <v/>
      </c>
      <c r="AZ32" s="323"/>
      <c r="BA32" s="323"/>
      <c r="BB32" s="323"/>
      <c r="BC32" s="323"/>
      <c r="BD32" s="323"/>
      <c r="BE32" s="324"/>
    </row>
    <row r="33" spans="2:57" ht="19.899999999999999" customHeight="1">
      <c r="B33" s="361"/>
      <c r="C33" s="362"/>
      <c r="D33" s="363"/>
      <c r="E33" s="358" t="str">
        <f>IF(選手情報!BE14="",IF(選手情報!F14="","",選手情報!F14&amp;" "&amp;選手情報!L14),選手情報!BE14&amp;" "&amp;選手情報!BK14)</f>
        <v/>
      </c>
      <c r="F33" s="359" t="str">
        <f>選手情報!$F$16&amp;" "&amp;選手情報!$L$16</f>
        <v xml:space="preserve"> </v>
      </c>
      <c r="G33" s="359" t="str">
        <f>選手情報!$F$16&amp;" "&amp;選手情報!$L$16</f>
        <v xml:space="preserve"> </v>
      </c>
      <c r="H33" s="359" t="str">
        <f>選手情報!$F$16&amp;" "&amp;選手情報!$L$16</f>
        <v xml:space="preserve"> </v>
      </c>
      <c r="I33" s="359" t="str">
        <f>選手情報!$F$16&amp;" "&amp;選手情報!$L$16</f>
        <v xml:space="preserve"> </v>
      </c>
      <c r="J33" s="359" t="str">
        <f>選手情報!$F$16&amp;" "&amp;選手情報!$L$16</f>
        <v xml:space="preserve"> </v>
      </c>
      <c r="K33" s="359" t="str">
        <f>選手情報!$F$16&amp;" "&amp;選手情報!$L$16</f>
        <v xml:space="preserve"> </v>
      </c>
      <c r="L33" s="359" t="str">
        <f>選手情報!$F$16&amp;" "&amp;選手情報!$L$16</f>
        <v xml:space="preserve"> </v>
      </c>
      <c r="M33" s="359" t="str">
        <f>選手情報!$F$16&amp;" "&amp;選手情報!$L$16</f>
        <v xml:space="preserve"> </v>
      </c>
      <c r="N33" s="359" t="str">
        <f>選手情報!$F$16&amp;" "&amp;選手情報!$L$16</f>
        <v xml:space="preserve"> </v>
      </c>
      <c r="O33" s="360" t="str">
        <f>選手情報!$F$16&amp;" "&amp;選手情報!$L$16</f>
        <v xml:space="preserve"> </v>
      </c>
      <c r="P33" s="364"/>
      <c r="Q33" s="365"/>
      <c r="R33" s="366"/>
      <c r="S33" s="367"/>
      <c r="T33" s="362"/>
      <c r="U33" s="363"/>
      <c r="V33" s="368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70"/>
      <c r="AL33" s="367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3"/>
      <c r="AY33" s="355"/>
      <c r="AZ33" s="356"/>
      <c r="BA33" s="356"/>
      <c r="BB33" s="356"/>
      <c r="BC33" s="356"/>
      <c r="BD33" s="356"/>
      <c r="BE33" s="357"/>
    </row>
    <row r="34" spans="2:57" ht="11.5" customHeight="1">
      <c r="B34" s="332">
        <f>IF(選手情報!A16="","",選手情報!A16)</f>
        <v>7</v>
      </c>
      <c r="C34" s="333"/>
      <c r="D34" s="334"/>
      <c r="E34" s="338" t="str">
        <f>IF(選手情報!BQ16="",IF(選手情報!R16="","",選手情報!R16&amp;" "&amp;選手情報!X16),選手情報!BQ16&amp;" "&amp;選手情報!BW16)</f>
        <v/>
      </c>
      <c r="F34" s="339"/>
      <c r="G34" s="339"/>
      <c r="H34" s="339"/>
      <c r="I34" s="339"/>
      <c r="J34" s="339"/>
      <c r="K34" s="339"/>
      <c r="L34" s="339"/>
      <c r="M34" s="339"/>
      <c r="N34" s="339"/>
      <c r="O34" s="340"/>
      <c r="P34" s="341" t="str">
        <f>IF(選手情報!CC16="",IF(選手情報!AD16="","",選手情報!AD16),選手情報!CC16)</f>
        <v/>
      </c>
      <c r="Q34" s="342"/>
      <c r="R34" s="343"/>
      <c r="S34" s="347" t="str">
        <f>IF(選手情報!CE16="",IF(選手情報!AF16="","",選手情報!AF16),選手情報!CE16)</f>
        <v/>
      </c>
      <c r="T34" s="333"/>
      <c r="U34" s="334"/>
      <c r="V34" s="349" t="str">
        <f>IF(選手情報!CO16="",IF(選手情報!AT16="","",選手情報!AP16&amp;" "&amp;選手情報!AT16),選手情報!CO16&amp;" "&amp;選手情報!CS16)</f>
        <v/>
      </c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1"/>
      <c r="AL34" s="347" t="str">
        <f>IF(選手情報!CG16="",IF(選手情報!AH16="","",選手情報!AH16),選手情報!CG16)</f>
        <v/>
      </c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4"/>
      <c r="AY34" s="322" t="str">
        <f>IF(選手情報!CL16="",IF(選手情報!AM16="","",選手情報!AM16),選手情報!CL16)</f>
        <v/>
      </c>
      <c r="AZ34" s="323"/>
      <c r="BA34" s="323"/>
      <c r="BB34" s="323"/>
      <c r="BC34" s="323"/>
      <c r="BD34" s="323"/>
      <c r="BE34" s="324"/>
    </row>
    <row r="35" spans="2:57" ht="19.899999999999999" customHeight="1">
      <c r="B35" s="361"/>
      <c r="C35" s="362"/>
      <c r="D35" s="363"/>
      <c r="E35" s="358" t="str">
        <f>IF(選手情報!BE16="",IF(選手情報!F16="","",選手情報!F16&amp;" "&amp;選手情報!L16),選手情報!BE16&amp;" "&amp;選手情報!BK16)</f>
        <v/>
      </c>
      <c r="F35" s="359" t="str">
        <f>選手情報!$F$16&amp;" "&amp;選手情報!$L$16</f>
        <v xml:space="preserve"> </v>
      </c>
      <c r="G35" s="359" t="str">
        <f>選手情報!$F$16&amp;" "&amp;選手情報!$L$16</f>
        <v xml:space="preserve"> </v>
      </c>
      <c r="H35" s="359" t="str">
        <f>選手情報!$F$16&amp;" "&amp;選手情報!$L$16</f>
        <v xml:space="preserve"> </v>
      </c>
      <c r="I35" s="359" t="str">
        <f>選手情報!$F$16&amp;" "&amp;選手情報!$L$16</f>
        <v xml:space="preserve"> </v>
      </c>
      <c r="J35" s="359" t="str">
        <f>選手情報!$F$16&amp;" "&amp;選手情報!$L$16</f>
        <v xml:space="preserve"> </v>
      </c>
      <c r="K35" s="359" t="str">
        <f>選手情報!$F$16&amp;" "&amp;選手情報!$L$16</f>
        <v xml:space="preserve"> </v>
      </c>
      <c r="L35" s="359" t="str">
        <f>選手情報!$F$16&amp;" "&amp;選手情報!$L$16</f>
        <v xml:space="preserve"> </v>
      </c>
      <c r="M35" s="359" t="str">
        <f>選手情報!$F$16&amp;" "&amp;選手情報!$L$16</f>
        <v xml:space="preserve"> </v>
      </c>
      <c r="N35" s="359" t="str">
        <f>選手情報!$F$16&amp;" "&amp;選手情報!$L$16</f>
        <v xml:space="preserve"> </v>
      </c>
      <c r="O35" s="360" t="str">
        <f>選手情報!$F$16&amp;" "&amp;選手情報!$L$16</f>
        <v xml:space="preserve"> </v>
      </c>
      <c r="P35" s="364"/>
      <c r="Q35" s="365"/>
      <c r="R35" s="366"/>
      <c r="S35" s="367"/>
      <c r="T35" s="362"/>
      <c r="U35" s="363"/>
      <c r="V35" s="368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70"/>
      <c r="AL35" s="367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3"/>
      <c r="AY35" s="355"/>
      <c r="AZ35" s="356"/>
      <c r="BA35" s="356"/>
      <c r="BB35" s="356"/>
      <c r="BC35" s="356"/>
      <c r="BD35" s="356"/>
      <c r="BE35" s="357"/>
    </row>
    <row r="36" spans="2:57" ht="11.5" customHeight="1">
      <c r="B36" s="332">
        <f>IF(選手情報!A18="","",選手情報!A18)</f>
        <v>8</v>
      </c>
      <c r="C36" s="333"/>
      <c r="D36" s="334"/>
      <c r="E36" s="338" t="str">
        <f>IF(選手情報!BQ18="",IF(選手情報!R18="","",選手情報!R18&amp;" "&amp;選手情報!X18),選手情報!BQ18&amp;" "&amp;選手情報!BW18)</f>
        <v/>
      </c>
      <c r="F36" s="339"/>
      <c r="G36" s="339"/>
      <c r="H36" s="339"/>
      <c r="I36" s="339"/>
      <c r="J36" s="339"/>
      <c r="K36" s="339"/>
      <c r="L36" s="339"/>
      <c r="M36" s="339"/>
      <c r="N36" s="339"/>
      <c r="O36" s="340"/>
      <c r="P36" s="341" t="str">
        <f>IF(選手情報!CC18="",IF(選手情報!AD18="","",選手情報!AD18),選手情報!CC18)</f>
        <v/>
      </c>
      <c r="Q36" s="342"/>
      <c r="R36" s="343"/>
      <c r="S36" s="347" t="str">
        <f>IF(選手情報!CE18="",IF(選手情報!AF18="","",選手情報!AF18),選手情報!CE18)</f>
        <v/>
      </c>
      <c r="T36" s="333"/>
      <c r="U36" s="334"/>
      <c r="V36" s="349" t="str">
        <f>IF(選手情報!CO18="",IF(選手情報!AT18="","",選手情報!AP18&amp;" "&amp;選手情報!AT18),選手情報!CO18&amp;" "&amp;選手情報!CS18)</f>
        <v/>
      </c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1"/>
      <c r="AL36" s="347" t="str">
        <f>IF(選手情報!CG18="",IF(選手情報!AH18="","",選手情報!AH18),選手情報!CG18)</f>
        <v/>
      </c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4"/>
      <c r="AY36" s="322" t="str">
        <f>IF(選手情報!CL18="",IF(選手情報!AM18="","",選手情報!AM18),選手情報!CL18)</f>
        <v/>
      </c>
      <c r="AZ36" s="323"/>
      <c r="BA36" s="323"/>
      <c r="BB36" s="323"/>
      <c r="BC36" s="323"/>
      <c r="BD36" s="323"/>
      <c r="BE36" s="324"/>
    </row>
    <row r="37" spans="2:57" ht="19.899999999999999" customHeight="1">
      <c r="B37" s="361"/>
      <c r="C37" s="362"/>
      <c r="D37" s="363"/>
      <c r="E37" s="358" t="str">
        <f>IF(選手情報!BE18="",IF(選手情報!F18="","",選手情報!F18&amp;" "&amp;選手情報!L18),選手情報!BE18&amp;" "&amp;選手情報!BK18)</f>
        <v/>
      </c>
      <c r="F37" s="359" t="str">
        <f>選手情報!$F$16&amp;" "&amp;選手情報!$L$16</f>
        <v xml:space="preserve"> </v>
      </c>
      <c r="G37" s="359" t="str">
        <f>選手情報!$F$16&amp;" "&amp;選手情報!$L$16</f>
        <v xml:space="preserve"> </v>
      </c>
      <c r="H37" s="359" t="str">
        <f>選手情報!$F$16&amp;" "&amp;選手情報!$L$16</f>
        <v xml:space="preserve"> </v>
      </c>
      <c r="I37" s="359" t="str">
        <f>選手情報!$F$16&amp;" "&amp;選手情報!$L$16</f>
        <v xml:space="preserve"> </v>
      </c>
      <c r="J37" s="359" t="str">
        <f>選手情報!$F$16&amp;" "&amp;選手情報!$L$16</f>
        <v xml:space="preserve"> </v>
      </c>
      <c r="K37" s="359" t="str">
        <f>選手情報!$F$16&amp;" "&amp;選手情報!$L$16</f>
        <v xml:space="preserve"> </v>
      </c>
      <c r="L37" s="359" t="str">
        <f>選手情報!$F$16&amp;" "&amp;選手情報!$L$16</f>
        <v xml:space="preserve"> </v>
      </c>
      <c r="M37" s="359" t="str">
        <f>選手情報!$F$16&amp;" "&amp;選手情報!$L$16</f>
        <v xml:space="preserve"> </v>
      </c>
      <c r="N37" s="359" t="str">
        <f>選手情報!$F$16&amp;" "&amp;選手情報!$L$16</f>
        <v xml:space="preserve"> </v>
      </c>
      <c r="O37" s="360" t="str">
        <f>選手情報!$F$16&amp;" "&amp;選手情報!$L$16</f>
        <v xml:space="preserve"> </v>
      </c>
      <c r="P37" s="364"/>
      <c r="Q37" s="365"/>
      <c r="R37" s="366"/>
      <c r="S37" s="367"/>
      <c r="T37" s="362"/>
      <c r="U37" s="363"/>
      <c r="V37" s="368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70"/>
      <c r="AL37" s="367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3"/>
      <c r="AY37" s="355"/>
      <c r="AZ37" s="356"/>
      <c r="BA37" s="356"/>
      <c r="BB37" s="356"/>
      <c r="BC37" s="356"/>
      <c r="BD37" s="356"/>
      <c r="BE37" s="357"/>
    </row>
    <row r="38" spans="2:57" ht="11.5" customHeight="1">
      <c r="B38" s="332">
        <f>IF(選手情報!A20="","",選手情報!A20)</f>
        <v>9</v>
      </c>
      <c r="C38" s="333"/>
      <c r="D38" s="334"/>
      <c r="E38" s="338" t="str">
        <f>IF(選手情報!BQ20="",IF(選手情報!R20="","",選手情報!R20&amp;" "&amp;選手情報!X20),選手情報!BQ20&amp;" "&amp;選手情報!BW20)</f>
        <v/>
      </c>
      <c r="F38" s="339"/>
      <c r="G38" s="339"/>
      <c r="H38" s="339"/>
      <c r="I38" s="339"/>
      <c r="J38" s="339"/>
      <c r="K38" s="339"/>
      <c r="L38" s="339"/>
      <c r="M38" s="339"/>
      <c r="N38" s="339"/>
      <c r="O38" s="340"/>
      <c r="P38" s="341" t="str">
        <f>IF(選手情報!CC20="",IF(選手情報!AD20="","",選手情報!AD20),選手情報!CC20)</f>
        <v/>
      </c>
      <c r="Q38" s="342"/>
      <c r="R38" s="343"/>
      <c r="S38" s="347" t="str">
        <f>IF(選手情報!CE20="",IF(選手情報!AF20="","",選手情報!AF20),選手情報!CE20)</f>
        <v/>
      </c>
      <c r="T38" s="333"/>
      <c r="U38" s="334"/>
      <c r="V38" s="349" t="str">
        <f>IF(選手情報!CO20="",IF(選手情報!AT20="","",選手情報!AP20&amp;" "&amp;選手情報!AT20),選手情報!CO20&amp;" "&amp;選手情報!CS20)</f>
        <v/>
      </c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1"/>
      <c r="AL38" s="347" t="str">
        <f>IF(選手情報!CG20="",IF(選手情報!AH20="","",選手情報!AH20),選手情報!CG20)</f>
        <v/>
      </c>
      <c r="AM38" s="333"/>
      <c r="AN38" s="333"/>
      <c r="AO38" s="333"/>
      <c r="AP38" s="333"/>
      <c r="AQ38" s="333"/>
      <c r="AR38" s="333"/>
      <c r="AS38" s="333"/>
      <c r="AT38" s="333"/>
      <c r="AU38" s="333"/>
      <c r="AV38" s="333"/>
      <c r="AW38" s="333"/>
      <c r="AX38" s="334"/>
      <c r="AY38" s="322" t="str">
        <f>IF(選手情報!CL20="",IF(選手情報!AM20="","",選手情報!AM20),選手情報!CL20)</f>
        <v/>
      </c>
      <c r="AZ38" s="323"/>
      <c r="BA38" s="323"/>
      <c r="BB38" s="323"/>
      <c r="BC38" s="323"/>
      <c r="BD38" s="323"/>
      <c r="BE38" s="324"/>
    </row>
    <row r="39" spans="2:57" ht="19.899999999999999" customHeight="1">
      <c r="B39" s="361"/>
      <c r="C39" s="362"/>
      <c r="D39" s="363"/>
      <c r="E39" s="358" t="str">
        <f>IF(選手情報!BE20="",IF(選手情報!F20="","",選手情報!F20&amp;" "&amp;選手情報!L20),選手情報!BE20&amp;" "&amp;選手情報!BK20)</f>
        <v/>
      </c>
      <c r="F39" s="359" t="str">
        <f>選手情報!$F$16&amp;" "&amp;選手情報!$L$16</f>
        <v xml:space="preserve"> </v>
      </c>
      <c r="G39" s="359" t="str">
        <f>選手情報!$F$16&amp;" "&amp;選手情報!$L$16</f>
        <v xml:space="preserve"> </v>
      </c>
      <c r="H39" s="359" t="str">
        <f>選手情報!$F$16&amp;" "&amp;選手情報!$L$16</f>
        <v xml:space="preserve"> </v>
      </c>
      <c r="I39" s="359" t="str">
        <f>選手情報!$F$16&amp;" "&amp;選手情報!$L$16</f>
        <v xml:space="preserve"> </v>
      </c>
      <c r="J39" s="359" t="str">
        <f>選手情報!$F$16&amp;" "&amp;選手情報!$L$16</f>
        <v xml:space="preserve"> </v>
      </c>
      <c r="K39" s="359" t="str">
        <f>選手情報!$F$16&amp;" "&amp;選手情報!$L$16</f>
        <v xml:space="preserve"> </v>
      </c>
      <c r="L39" s="359" t="str">
        <f>選手情報!$F$16&amp;" "&amp;選手情報!$L$16</f>
        <v xml:space="preserve"> </v>
      </c>
      <c r="M39" s="359" t="str">
        <f>選手情報!$F$16&amp;" "&amp;選手情報!$L$16</f>
        <v xml:space="preserve"> </v>
      </c>
      <c r="N39" s="359" t="str">
        <f>選手情報!$F$16&amp;" "&amp;選手情報!$L$16</f>
        <v xml:space="preserve"> </v>
      </c>
      <c r="O39" s="360" t="str">
        <f>選手情報!$F$16&amp;" "&amp;選手情報!$L$16</f>
        <v xml:space="preserve"> </v>
      </c>
      <c r="P39" s="364"/>
      <c r="Q39" s="365"/>
      <c r="R39" s="366"/>
      <c r="S39" s="367"/>
      <c r="T39" s="362"/>
      <c r="U39" s="363"/>
      <c r="V39" s="368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70"/>
      <c r="AL39" s="367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3"/>
      <c r="AY39" s="355"/>
      <c r="AZ39" s="356"/>
      <c r="BA39" s="356"/>
      <c r="BB39" s="356"/>
      <c r="BC39" s="356"/>
      <c r="BD39" s="356"/>
      <c r="BE39" s="357"/>
    </row>
    <row r="40" spans="2:57" ht="11.5" customHeight="1">
      <c r="B40" s="332">
        <f>IF(選手情報!A22="","",選手情報!A22)</f>
        <v>10</v>
      </c>
      <c r="C40" s="333"/>
      <c r="D40" s="334"/>
      <c r="E40" s="338" t="str">
        <f>IF(選手情報!BQ22="",IF(選手情報!R22="","",選手情報!R22&amp;" "&amp;選手情報!X22),選手情報!BQ22&amp;" "&amp;選手情報!BW22)</f>
        <v/>
      </c>
      <c r="F40" s="339"/>
      <c r="G40" s="339"/>
      <c r="H40" s="339"/>
      <c r="I40" s="339"/>
      <c r="J40" s="339"/>
      <c r="K40" s="339"/>
      <c r="L40" s="339"/>
      <c r="M40" s="339"/>
      <c r="N40" s="339"/>
      <c r="O40" s="340"/>
      <c r="P40" s="341" t="str">
        <f>IF(選手情報!CC22="",IF(選手情報!AD22="","",選手情報!AD22),選手情報!CC22)</f>
        <v/>
      </c>
      <c r="Q40" s="342"/>
      <c r="R40" s="343"/>
      <c r="S40" s="347" t="str">
        <f>IF(選手情報!CE22="",IF(選手情報!AF22="","",選手情報!AF22),選手情報!CE22)</f>
        <v/>
      </c>
      <c r="T40" s="333"/>
      <c r="U40" s="334"/>
      <c r="V40" s="349" t="str">
        <f>IF(選手情報!CO22="",IF(選手情報!AT22="","",選手情報!AP22&amp;" "&amp;選手情報!AT22),選手情報!CO22&amp;" "&amp;選手情報!CS22)</f>
        <v/>
      </c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1"/>
      <c r="AL40" s="347" t="str">
        <f>IF(選手情報!CG22="",IF(選手情報!AH22="","",選手情報!AH22),選手情報!CG22)</f>
        <v/>
      </c>
      <c r="AM40" s="333"/>
      <c r="AN40" s="333"/>
      <c r="AO40" s="333"/>
      <c r="AP40" s="333"/>
      <c r="AQ40" s="333"/>
      <c r="AR40" s="333"/>
      <c r="AS40" s="333"/>
      <c r="AT40" s="333"/>
      <c r="AU40" s="333"/>
      <c r="AV40" s="333"/>
      <c r="AW40" s="333"/>
      <c r="AX40" s="334"/>
      <c r="AY40" s="322" t="str">
        <f>IF(選手情報!CL22="",IF(選手情報!AM22="","",選手情報!AM22),選手情報!CL22)</f>
        <v/>
      </c>
      <c r="AZ40" s="323"/>
      <c r="BA40" s="323"/>
      <c r="BB40" s="323"/>
      <c r="BC40" s="323"/>
      <c r="BD40" s="323"/>
      <c r="BE40" s="324"/>
    </row>
    <row r="41" spans="2:57" ht="19.899999999999999" customHeight="1">
      <c r="B41" s="361"/>
      <c r="C41" s="362"/>
      <c r="D41" s="363"/>
      <c r="E41" s="358" t="str">
        <f>IF(選手情報!BE22="",IF(選手情報!F22="","",選手情報!F22&amp;" "&amp;選手情報!L22),選手情報!BE22&amp;" "&amp;選手情報!BK22)</f>
        <v/>
      </c>
      <c r="F41" s="359" t="str">
        <f>選手情報!$F$16&amp;" "&amp;選手情報!$L$16</f>
        <v xml:space="preserve"> </v>
      </c>
      <c r="G41" s="359" t="str">
        <f>選手情報!$F$16&amp;" "&amp;選手情報!$L$16</f>
        <v xml:space="preserve"> </v>
      </c>
      <c r="H41" s="359" t="str">
        <f>選手情報!$F$16&amp;" "&amp;選手情報!$L$16</f>
        <v xml:space="preserve"> </v>
      </c>
      <c r="I41" s="359" t="str">
        <f>選手情報!$F$16&amp;" "&amp;選手情報!$L$16</f>
        <v xml:space="preserve"> </v>
      </c>
      <c r="J41" s="359" t="str">
        <f>選手情報!$F$16&amp;" "&amp;選手情報!$L$16</f>
        <v xml:space="preserve"> </v>
      </c>
      <c r="K41" s="359" t="str">
        <f>選手情報!$F$16&amp;" "&amp;選手情報!$L$16</f>
        <v xml:space="preserve"> </v>
      </c>
      <c r="L41" s="359" t="str">
        <f>選手情報!$F$16&amp;" "&amp;選手情報!$L$16</f>
        <v xml:space="preserve"> </v>
      </c>
      <c r="M41" s="359" t="str">
        <f>選手情報!$F$16&amp;" "&amp;選手情報!$L$16</f>
        <v xml:space="preserve"> </v>
      </c>
      <c r="N41" s="359" t="str">
        <f>選手情報!$F$16&amp;" "&amp;選手情報!$L$16</f>
        <v xml:space="preserve"> </v>
      </c>
      <c r="O41" s="360" t="str">
        <f>選手情報!$F$16&amp;" "&amp;選手情報!$L$16</f>
        <v xml:space="preserve"> </v>
      </c>
      <c r="P41" s="364"/>
      <c r="Q41" s="365"/>
      <c r="R41" s="366"/>
      <c r="S41" s="367"/>
      <c r="T41" s="362"/>
      <c r="U41" s="363"/>
      <c r="V41" s="368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70"/>
      <c r="AL41" s="367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3"/>
      <c r="AY41" s="355"/>
      <c r="AZ41" s="356"/>
      <c r="BA41" s="356"/>
      <c r="BB41" s="356"/>
      <c r="BC41" s="356"/>
      <c r="BD41" s="356"/>
      <c r="BE41" s="357"/>
    </row>
    <row r="42" spans="2:57" ht="11.5" customHeight="1">
      <c r="B42" s="332">
        <f>IF(選手情報!A24="","",選手情報!A24)</f>
        <v>11</v>
      </c>
      <c r="C42" s="333"/>
      <c r="D42" s="334"/>
      <c r="E42" s="338" t="str">
        <f>IF(選手情報!BQ24="",IF(選手情報!R24="","",選手情報!R24&amp;" "&amp;選手情報!X24),選手情報!BQ24&amp;" "&amp;選手情報!BW24)</f>
        <v/>
      </c>
      <c r="F42" s="339"/>
      <c r="G42" s="339"/>
      <c r="H42" s="339"/>
      <c r="I42" s="339"/>
      <c r="J42" s="339"/>
      <c r="K42" s="339"/>
      <c r="L42" s="339"/>
      <c r="M42" s="339"/>
      <c r="N42" s="339"/>
      <c r="O42" s="340"/>
      <c r="P42" s="341" t="str">
        <f>IF(選手情報!CC24="",IF(選手情報!AD24="","",選手情報!AD24),選手情報!CC24)</f>
        <v/>
      </c>
      <c r="Q42" s="342"/>
      <c r="R42" s="343"/>
      <c r="S42" s="347" t="str">
        <f>IF(選手情報!CE24="",IF(選手情報!AF24="","",選手情報!AF24),選手情報!CE24)</f>
        <v/>
      </c>
      <c r="T42" s="333"/>
      <c r="U42" s="334"/>
      <c r="V42" s="349" t="str">
        <f>IF(選手情報!CO24="",IF(選手情報!AT24="","",選手情報!AP24&amp;" "&amp;選手情報!AT24),選手情報!CO24&amp;" "&amp;選手情報!CS24)</f>
        <v/>
      </c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1"/>
      <c r="AL42" s="347" t="str">
        <f>IF(選手情報!CG24="",IF(選手情報!AH24="","",選手情報!AH24),選手情報!CG24)</f>
        <v/>
      </c>
      <c r="AM42" s="333"/>
      <c r="AN42" s="333"/>
      <c r="AO42" s="333"/>
      <c r="AP42" s="333"/>
      <c r="AQ42" s="333"/>
      <c r="AR42" s="333"/>
      <c r="AS42" s="333"/>
      <c r="AT42" s="333"/>
      <c r="AU42" s="333"/>
      <c r="AV42" s="333"/>
      <c r="AW42" s="333"/>
      <c r="AX42" s="334"/>
      <c r="AY42" s="322" t="str">
        <f>IF(選手情報!CL24="",IF(選手情報!AM24="","",選手情報!AM24),選手情報!CL24)</f>
        <v/>
      </c>
      <c r="AZ42" s="323"/>
      <c r="BA42" s="323"/>
      <c r="BB42" s="323"/>
      <c r="BC42" s="323"/>
      <c r="BD42" s="323"/>
      <c r="BE42" s="324"/>
    </row>
    <row r="43" spans="2:57" ht="19.899999999999999" customHeight="1">
      <c r="B43" s="361"/>
      <c r="C43" s="362"/>
      <c r="D43" s="363"/>
      <c r="E43" s="358" t="str">
        <f>IF(選手情報!BE24="",IF(選手情報!F24="","",選手情報!F24&amp;" "&amp;選手情報!L24),選手情報!BE24&amp;" "&amp;選手情報!BK24)</f>
        <v/>
      </c>
      <c r="F43" s="359" t="str">
        <f>選手情報!$F$16&amp;" "&amp;選手情報!$L$16</f>
        <v xml:space="preserve"> </v>
      </c>
      <c r="G43" s="359" t="str">
        <f>選手情報!$F$16&amp;" "&amp;選手情報!$L$16</f>
        <v xml:space="preserve"> </v>
      </c>
      <c r="H43" s="359" t="str">
        <f>選手情報!$F$16&amp;" "&amp;選手情報!$L$16</f>
        <v xml:space="preserve"> </v>
      </c>
      <c r="I43" s="359" t="str">
        <f>選手情報!$F$16&amp;" "&amp;選手情報!$L$16</f>
        <v xml:space="preserve"> </v>
      </c>
      <c r="J43" s="359" t="str">
        <f>選手情報!$F$16&amp;" "&amp;選手情報!$L$16</f>
        <v xml:space="preserve"> </v>
      </c>
      <c r="K43" s="359" t="str">
        <f>選手情報!$F$16&amp;" "&amp;選手情報!$L$16</f>
        <v xml:space="preserve"> </v>
      </c>
      <c r="L43" s="359" t="str">
        <f>選手情報!$F$16&amp;" "&amp;選手情報!$L$16</f>
        <v xml:space="preserve"> </v>
      </c>
      <c r="M43" s="359" t="str">
        <f>選手情報!$F$16&amp;" "&amp;選手情報!$L$16</f>
        <v xml:space="preserve"> </v>
      </c>
      <c r="N43" s="359" t="str">
        <f>選手情報!$F$16&amp;" "&amp;選手情報!$L$16</f>
        <v xml:space="preserve"> </v>
      </c>
      <c r="O43" s="360" t="str">
        <f>選手情報!$F$16&amp;" "&amp;選手情報!$L$16</f>
        <v xml:space="preserve"> </v>
      </c>
      <c r="P43" s="364"/>
      <c r="Q43" s="365"/>
      <c r="R43" s="366"/>
      <c r="S43" s="367"/>
      <c r="T43" s="362"/>
      <c r="U43" s="363"/>
      <c r="V43" s="368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70"/>
      <c r="AL43" s="367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3"/>
      <c r="AY43" s="355"/>
      <c r="AZ43" s="356"/>
      <c r="BA43" s="356"/>
      <c r="BB43" s="356"/>
      <c r="BC43" s="356"/>
      <c r="BD43" s="356"/>
      <c r="BE43" s="357"/>
    </row>
    <row r="44" spans="2:57" ht="11.5" customHeight="1">
      <c r="B44" s="332">
        <f>IF(選手情報!A26="","",選手情報!A26)</f>
        <v>12</v>
      </c>
      <c r="C44" s="333"/>
      <c r="D44" s="334"/>
      <c r="E44" s="338" t="str">
        <f>IF(選手情報!BQ26="",IF(選手情報!R26="","",選手情報!R26&amp;" "&amp;選手情報!X26),選手情報!BQ26&amp;" "&amp;選手情報!BW26)</f>
        <v/>
      </c>
      <c r="F44" s="339"/>
      <c r="G44" s="339"/>
      <c r="H44" s="339"/>
      <c r="I44" s="339"/>
      <c r="J44" s="339"/>
      <c r="K44" s="339"/>
      <c r="L44" s="339"/>
      <c r="M44" s="339"/>
      <c r="N44" s="339"/>
      <c r="O44" s="340"/>
      <c r="P44" s="341" t="str">
        <f>IF(選手情報!CC26="",IF(選手情報!AD26="","",選手情報!AD26),選手情報!CC26)</f>
        <v/>
      </c>
      <c r="Q44" s="342"/>
      <c r="R44" s="343"/>
      <c r="S44" s="347" t="str">
        <f>IF(選手情報!CE26="",IF(選手情報!AF26="","",選手情報!AF26),選手情報!CE26)</f>
        <v/>
      </c>
      <c r="T44" s="333"/>
      <c r="U44" s="334"/>
      <c r="V44" s="349" t="str">
        <f>IF(選手情報!CO26="",IF(選手情報!AT26="","",選手情報!AP26&amp;" "&amp;選手情報!AT26),選手情報!CO26&amp;" "&amp;選手情報!CS26)</f>
        <v/>
      </c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1"/>
      <c r="AL44" s="347" t="str">
        <f>IF(選手情報!CG26="",IF(選手情報!AH26="","",選手情報!AH26),選手情報!CG26)</f>
        <v/>
      </c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4"/>
      <c r="AY44" s="322" t="str">
        <f>IF(選手情報!CL26="",IF(選手情報!AM26="","",選手情報!AM26),選手情報!CL26)</f>
        <v/>
      </c>
      <c r="AZ44" s="323"/>
      <c r="BA44" s="323"/>
      <c r="BB44" s="323"/>
      <c r="BC44" s="323"/>
      <c r="BD44" s="323"/>
      <c r="BE44" s="324"/>
    </row>
    <row r="45" spans="2:57" ht="19.899999999999999" customHeight="1" thickBot="1">
      <c r="B45" s="335"/>
      <c r="C45" s="336"/>
      <c r="D45" s="337"/>
      <c r="E45" s="328" t="str">
        <f>IF(選手情報!BE26="",IF(選手情報!F26="","",選手情報!F26&amp;" "&amp;選手情報!L26),選手情報!BE26&amp;" "&amp;選手情報!BK26)</f>
        <v/>
      </c>
      <c r="F45" s="329" t="str">
        <f>選手情報!$F$16&amp;" "&amp;選手情報!$L$16</f>
        <v xml:space="preserve"> </v>
      </c>
      <c r="G45" s="329" t="str">
        <f>選手情報!$F$16&amp;" "&amp;選手情報!$L$16</f>
        <v xml:space="preserve"> </v>
      </c>
      <c r="H45" s="329" t="str">
        <f>選手情報!$F$16&amp;" "&amp;選手情報!$L$16</f>
        <v xml:space="preserve"> </v>
      </c>
      <c r="I45" s="329" t="str">
        <f>選手情報!$F$16&amp;" "&amp;選手情報!$L$16</f>
        <v xml:space="preserve"> </v>
      </c>
      <c r="J45" s="329" t="str">
        <f>選手情報!$F$16&amp;" "&amp;選手情報!$L$16</f>
        <v xml:space="preserve"> </v>
      </c>
      <c r="K45" s="329" t="str">
        <f>選手情報!$F$16&amp;" "&amp;選手情報!$L$16</f>
        <v xml:space="preserve"> </v>
      </c>
      <c r="L45" s="329" t="str">
        <f>選手情報!$F$16&amp;" "&amp;選手情報!$L$16</f>
        <v xml:space="preserve"> </v>
      </c>
      <c r="M45" s="329" t="str">
        <f>選手情報!$F$16&amp;" "&amp;選手情報!$L$16</f>
        <v xml:space="preserve"> </v>
      </c>
      <c r="N45" s="329" t="str">
        <f>選手情報!$F$16&amp;" "&amp;選手情報!$L$16</f>
        <v xml:space="preserve"> </v>
      </c>
      <c r="O45" s="330" t="str">
        <f>選手情報!$F$16&amp;" "&amp;選手情報!$L$16</f>
        <v xml:space="preserve"> </v>
      </c>
      <c r="P45" s="344"/>
      <c r="Q45" s="345"/>
      <c r="R45" s="346"/>
      <c r="S45" s="348"/>
      <c r="T45" s="336"/>
      <c r="U45" s="337"/>
      <c r="V45" s="352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4"/>
      <c r="AL45" s="348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7"/>
      <c r="AY45" s="325"/>
      <c r="AZ45" s="326"/>
      <c r="BA45" s="326"/>
      <c r="BB45" s="326"/>
      <c r="BC45" s="326"/>
      <c r="BD45" s="326"/>
      <c r="BE45" s="327"/>
    </row>
    <row r="46" spans="2:57" ht="4.150000000000000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2:57" ht="13.5" customHeight="1">
      <c r="B47" s="331" t="s">
        <v>94</v>
      </c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331"/>
      <c r="AD47" s="331"/>
      <c r="AE47" s="331"/>
      <c r="AF47" s="331"/>
      <c r="AG47" s="331"/>
      <c r="AH47" s="331"/>
      <c r="AI47" s="331"/>
      <c r="AJ47" s="331"/>
      <c r="AK47" s="331"/>
      <c r="AL47" s="331"/>
      <c r="AM47" s="331"/>
      <c r="AN47" s="331"/>
      <c r="AO47" s="331"/>
      <c r="AP47" s="331"/>
      <c r="AQ47" s="331"/>
      <c r="AR47" s="331"/>
      <c r="AS47" s="331"/>
      <c r="AT47" s="331"/>
      <c r="AU47" s="331"/>
      <c r="AV47" s="331"/>
      <c r="AW47" s="331"/>
      <c r="AX47" s="331"/>
      <c r="AY47" s="331"/>
      <c r="AZ47" s="331"/>
      <c r="BA47" s="331"/>
      <c r="BB47" s="331"/>
      <c r="BC47" s="331"/>
      <c r="BD47" s="331"/>
      <c r="BE47" s="331"/>
    </row>
    <row r="48" spans="2:57" ht="14.25" customHeight="1">
      <c r="B48" s="331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1"/>
      <c r="AB48" s="331"/>
      <c r="AC48" s="331"/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1"/>
      <c r="BC48" s="331"/>
      <c r="BD48" s="331"/>
      <c r="BE48" s="331"/>
    </row>
    <row r="49" spans="2:57" s="73" customFormat="1" ht="13.5" customHeight="1">
      <c r="B49" s="72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57" s="73" customFormat="1" ht="13.5" customHeight="1">
      <c r="B50" s="321" t="s">
        <v>95</v>
      </c>
      <c r="C50" s="321"/>
      <c r="D50" s="321"/>
      <c r="E50" s="321"/>
      <c r="F50" s="321"/>
      <c r="G50" s="321"/>
      <c r="H50" s="321"/>
      <c r="I50" s="321" t="str">
        <f>IF(チーム情報!F26="","",チーム情報!F26)</f>
        <v/>
      </c>
      <c r="J50" s="321"/>
      <c r="K50" s="321"/>
      <c r="L50" s="321"/>
      <c r="M50" s="321"/>
      <c r="N50" s="321"/>
      <c r="O50" s="321"/>
      <c r="P50" s="321"/>
      <c r="Q50" s="321"/>
      <c r="R50" s="321"/>
      <c r="S50" s="321"/>
      <c r="V50" s="321" t="s">
        <v>101</v>
      </c>
      <c r="W50" s="321"/>
      <c r="X50" s="321"/>
      <c r="Y50" s="321"/>
      <c r="Z50" s="321"/>
      <c r="AA50" s="321"/>
      <c r="AB50" s="321"/>
      <c r="AC50" s="321"/>
      <c r="AD50" s="321"/>
      <c r="AE50" s="321"/>
      <c r="AF50" s="321" t="str">
        <f>IF(チーム情報!V26="","",チーム情報!V26)</f>
        <v/>
      </c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1"/>
      <c r="AW50" s="321"/>
      <c r="AX50" s="321"/>
      <c r="AY50" s="321"/>
      <c r="AZ50" s="321"/>
      <c r="BA50" s="321"/>
      <c r="BB50" s="321"/>
      <c r="BC50" s="321"/>
      <c r="BD50" s="321"/>
      <c r="BE50" s="321"/>
    </row>
    <row r="51" spans="2:57" s="73" customFormat="1" ht="13.5" customHeight="1"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</row>
    <row r="52" spans="2:57" s="73" customFormat="1" ht="13.5" customHeight="1"/>
    <row r="53" spans="2:57" s="73" customFormat="1" ht="13.5" customHeight="1">
      <c r="B53" s="321" t="s">
        <v>102</v>
      </c>
      <c r="C53" s="321"/>
      <c r="D53" s="321"/>
      <c r="E53" s="321"/>
      <c r="F53" s="321"/>
      <c r="G53" s="321"/>
      <c r="H53" s="321"/>
      <c r="I53" s="321" t="str">
        <f>IF(チーム情報!F28="","",チーム情報!F28)</f>
        <v/>
      </c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V53" s="321" t="s">
        <v>103</v>
      </c>
      <c r="W53" s="321"/>
      <c r="X53" s="321"/>
      <c r="Y53" s="321"/>
      <c r="Z53" s="321"/>
      <c r="AA53" s="321"/>
      <c r="AB53" s="321"/>
      <c r="AC53" s="321"/>
      <c r="AD53" s="321"/>
      <c r="AE53" s="321"/>
      <c r="AF53" s="321" t="str">
        <f>IF(チーム情報!T28="","",チーム情報!T28)</f>
        <v/>
      </c>
      <c r="AG53" s="321"/>
      <c r="AH53" s="321"/>
      <c r="AI53" s="321"/>
      <c r="AJ53" s="321"/>
      <c r="AK53" s="321"/>
      <c r="AL53" s="321"/>
      <c r="AM53" s="321"/>
      <c r="AN53" s="321" t="s">
        <v>104</v>
      </c>
      <c r="AO53" s="321"/>
      <c r="AP53" s="321"/>
      <c r="AQ53" s="321"/>
      <c r="AR53" s="321"/>
      <c r="AS53" s="321"/>
      <c r="AT53" s="321"/>
      <c r="AU53" s="321"/>
      <c r="AV53" s="321"/>
      <c r="AW53" s="321"/>
      <c r="AX53" s="321" t="str">
        <f>IF(チーム情報!AB28="","",チーム情報!AB28)</f>
        <v/>
      </c>
      <c r="AY53" s="321"/>
      <c r="AZ53" s="321"/>
      <c r="BA53" s="321"/>
      <c r="BB53" s="321"/>
      <c r="BC53" s="321"/>
      <c r="BD53" s="321"/>
      <c r="BE53" s="321"/>
    </row>
    <row r="54" spans="2:57" s="73" customFormat="1" ht="12" customHeight="1">
      <c r="B54" s="321"/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321"/>
      <c r="AL54" s="321"/>
      <c r="AM54" s="321"/>
      <c r="AN54" s="321"/>
      <c r="AO54" s="321"/>
      <c r="AP54" s="321"/>
      <c r="AQ54" s="321"/>
      <c r="AR54" s="321"/>
      <c r="AS54" s="321"/>
      <c r="AT54" s="321"/>
      <c r="AU54" s="321"/>
      <c r="AV54" s="321"/>
      <c r="AW54" s="321"/>
      <c r="AX54" s="321"/>
      <c r="AY54" s="321"/>
      <c r="AZ54" s="321"/>
      <c r="BA54" s="321"/>
      <c r="BB54" s="321"/>
      <c r="BC54" s="321"/>
      <c r="BD54" s="321"/>
      <c r="BE54" s="321"/>
    </row>
    <row r="55" spans="2:57" s="73" customFormat="1" ht="14"/>
    <row r="56" spans="2:57">
      <c r="B56" s="320" t="s">
        <v>110</v>
      </c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 t="str">
        <f>IF(チーム情報!J32="","",チーム情報!J32)</f>
        <v/>
      </c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 t="str">
        <f>IF(チーム情報!Q32="","",チーム情報!Q32)</f>
        <v/>
      </c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 t="str">
        <f>IF(チーム情報!Z32="","",チーム情報!Z32)</f>
        <v/>
      </c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</row>
    <row r="57" spans="2:57"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</row>
    <row r="58" spans="2:57">
      <c r="B58" s="320" t="s">
        <v>111</v>
      </c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 t="str">
        <f>IF(チーム情報!J33="","",チーム情報!J33)</f>
        <v/>
      </c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 t="str">
        <f>IF(チーム情報!Q33="","",チーム情報!Q33)</f>
        <v/>
      </c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 t="str">
        <f>IF(チーム情報!Z33="","",チーム情報!Z33)</f>
        <v/>
      </c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</row>
    <row r="59" spans="2:57"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</row>
  </sheetData>
  <sheetProtection selectLockedCells="1"/>
  <dataConsolidate/>
  <mergeCells count="161">
    <mergeCell ref="E41:O41"/>
    <mergeCell ref="E37:O37"/>
    <mergeCell ref="E39:O39"/>
    <mergeCell ref="B34:D35"/>
    <mergeCell ref="AY21:BE21"/>
    <mergeCell ref="B26:D27"/>
    <mergeCell ref="B28:D29"/>
    <mergeCell ref="AW17:AZ17"/>
    <mergeCell ref="BB17:BE17"/>
    <mergeCell ref="AY32:BE33"/>
    <mergeCell ref="AL32:AX33"/>
    <mergeCell ref="AL34:AX35"/>
    <mergeCell ref="AL36:AX37"/>
    <mergeCell ref="AL38:AX39"/>
    <mergeCell ref="AL40:AX41"/>
    <mergeCell ref="AY22:BE23"/>
    <mergeCell ref="AL22:AX23"/>
    <mergeCell ref="E25:O25"/>
    <mergeCell ref="AL21:AX21"/>
    <mergeCell ref="E40:O40"/>
    <mergeCell ref="E38:O38"/>
    <mergeCell ref="E36:O36"/>
    <mergeCell ref="E34:O34"/>
    <mergeCell ref="E32:O32"/>
    <mergeCell ref="B30:D31"/>
    <mergeCell ref="B32:D33"/>
    <mergeCell ref="B36:D37"/>
    <mergeCell ref="B38:D39"/>
    <mergeCell ref="P21:R21"/>
    <mergeCell ref="V21:AK21"/>
    <mergeCell ref="B21:D21"/>
    <mergeCell ref="E21:O21"/>
    <mergeCell ref="E27:O27"/>
    <mergeCell ref="V30:AK31"/>
    <mergeCell ref="V24:AK25"/>
    <mergeCell ref="S24:U25"/>
    <mergeCell ref="P24:R25"/>
    <mergeCell ref="B24:D25"/>
    <mergeCell ref="E24:O24"/>
    <mergeCell ref="B22:D23"/>
    <mergeCell ref="E22:O22"/>
    <mergeCell ref="P22:R23"/>
    <mergeCell ref="S22:U23"/>
    <mergeCell ref="P36:R37"/>
    <mergeCell ref="P34:R35"/>
    <mergeCell ref="S21:U21"/>
    <mergeCell ref="V22:AK23"/>
    <mergeCell ref="E30:O30"/>
    <mergeCell ref="AS1:BE1"/>
    <mergeCell ref="AR15:BE15"/>
    <mergeCell ref="B2:BE2"/>
    <mergeCell ref="B4:P6"/>
    <mergeCell ref="B12:M12"/>
    <mergeCell ref="N12:AB12"/>
    <mergeCell ref="AR12:BE12"/>
    <mergeCell ref="AC12:AQ12"/>
    <mergeCell ref="AX4:BE6"/>
    <mergeCell ref="G10:T11"/>
    <mergeCell ref="G9:T9"/>
    <mergeCell ref="B9:F11"/>
    <mergeCell ref="U9:AI9"/>
    <mergeCell ref="U10:AI10"/>
    <mergeCell ref="U11:AI11"/>
    <mergeCell ref="AR9:BE11"/>
    <mergeCell ref="AJ9:AQ11"/>
    <mergeCell ref="AC15:AQ15"/>
    <mergeCell ref="AX3:BC3"/>
    <mergeCell ref="N15:AB15"/>
    <mergeCell ref="N13:AB13"/>
    <mergeCell ref="N14:AB14"/>
    <mergeCell ref="AC14:AQ14"/>
    <mergeCell ref="AC13:AQ13"/>
    <mergeCell ref="AY42:BE43"/>
    <mergeCell ref="AY40:BE41"/>
    <mergeCell ref="AY38:BE39"/>
    <mergeCell ref="AY36:BE37"/>
    <mergeCell ref="AY34:BE35"/>
    <mergeCell ref="AY26:BE27"/>
    <mergeCell ref="AL26:AX27"/>
    <mergeCell ref="V26:AK27"/>
    <mergeCell ref="V44:AK45"/>
    <mergeCell ref="V42:AK43"/>
    <mergeCell ref="V40:AK41"/>
    <mergeCell ref="V38:AK39"/>
    <mergeCell ref="V36:AK37"/>
    <mergeCell ref="V34:AK35"/>
    <mergeCell ref="V32:AK33"/>
    <mergeCell ref="AY30:BE31"/>
    <mergeCell ref="AL30:AX31"/>
    <mergeCell ref="AY28:BE29"/>
    <mergeCell ref="E43:O43"/>
    <mergeCell ref="S34:U35"/>
    <mergeCell ref="AY24:BE25"/>
    <mergeCell ref="AL24:AX25"/>
    <mergeCell ref="B44:D45"/>
    <mergeCell ref="P44:R45"/>
    <mergeCell ref="P42:R43"/>
    <mergeCell ref="P40:R41"/>
    <mergeCell ref="P38:R39"/>
    <mergeCell ref="S44:U45"/>
    <mergeCell ref="S42:U43"/>
    <mergeCell ref="S40:U41"/>
    <mergeCell ref="S38:U39"/>
    <mergeCell ref="B42:D43"/>
    <mergeCell ref="B40:D41"/>
    <mergeCell ref="E26:O26"/>
    <mergeCell ref="AL42:AX43"/>
    <mergeCell ref="AL44:AX45"/>
    <mergeCell ref="E45:O45"/>
    <mergeCell ref="V28:AK29"/>
    <mergeCell ref="AL28:AX29"/>
    <mergeCell ref="E44:O44"/>
    <mergeCell ref="E42:O42"/>
    <mergeCell ref="AY44:BE45"/>
    <mergeCell ref="E28:O28"/>
    <mergeCell ref="E35:O35"/>
    <mergeCell ref="E29:O29"/>
    <mergeCell ref="E33:O33"/>
    <mergeCell ref="E31:O31"/>
    <mergeCell ref="S36:U37"/>
    <mergeCell ref="E23:O23"/>
    <mergeCell ref="S26:U27"/>
    <mergeCell ref="P32:R33"/>
    <mergeCell ref="P30:R31"/>
    <mergeCell ref="P28:R29"/>
    <mergeCell ref="P26:R27"/>
    <mergeCell ref="S32:U33"/>
    <mergeCell ref="S30:U31"/>
    <mergeCell ref="S28:U29"/>
    <mergeCell ref="AR14:BE14"/>
    <mergeCell ref="AR13:BE13"/>
    <mergeCell ref="B13:M14"/>
    <mergeCell ref="B16:F18"/>
    <mergeCell ref="G18:H18"/>
    <mergeCell ref="I18:R18"/>
    <mergeCell ref="S18:BE18"/>
    <mergeCell ref="G16:R17"/>
    <mergeCell ref="AX16:BD16"/>
    <mergeCell ref="AT16:AV17"/>
    <mergeCell ref="S16:X17"/>
    <mergeCell ref="Y16:AS17"/>
    <mergeCell ref="B15:M15"/>
    <mergeCell ref="P56:AC57"/>
    <mergeCell ref="AD56:AT57"/>
    <mergeCell ref="P58:AC59"/>
    <mergeCell ref="AD58:AT59"/>
    <mergeCell ref="B56:O57"/>
    <mergeCell ref="B58:O59"/>
    <mergeCell ref="AU56:BE57"/>
    <mergeCell ref="AU58:BE59"/>
    <mergeCell ref="B47:BE48"/>
    <mergeCell ref="B50:H51"/>
    <mergeCell ref="I50:S51"/>
    <mergeCell ref="V50:AE51"/>
    <mergeCell ref="AF50:BE51"/>
    <mergeCell ref="B53:H54"/>
    <mergeCell ref="I53:S54"/>
    <mergeCell ref="V53:AE54"/>
    <mergeCell ref="AF53:AM54"/>
    <mergeCell ref="AN53:AW54"/>
    <mergeCell ref="AX53:BE54"/>
  </mergeCells>
  <phoneticPr fontId="1"/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745C-5508-4BC7-B4BB-6FD6B1C3A874}">
  <sheetPr>
    <tabColor theme="5" tint="0.39997558519241921"/>
  </sheetPr>
  <dimension ref="A1:FR153"/>
  <sheetViews>
    <sheetView zoomScale="40" zoomScaleNormal="40" workbookViewId="0">
      <selection activeCell="F66" sqref="F66:V71"/>
    </sheetView>
  </sheetViews>
  <sheetFormatPr defaultColWidth="9" defaultRowHeight="13"/>
  <cols>
    <col min="1" max="1" width="1.7265625" style="50" customWidth="1"/>
    <col min="2" max="47" width="1.26953125" style="50" customWidth="1"/>
    <col min="48" max="49" width="1.7265625" style="50" customWidth="1"/>
    <col min="50" max="95" width="1.26953125" style="50" customWidth="1"/>
    <col min="96" max="96" width="1.7265625" style="50" customWidth="1"/>
    <col min="97" max="300" width="1.26953125" style="50" customWidth="1"/>
    <col min="301" max="302" width="1.453125" style="50" customWidth="1"/>
    <col min="303" max="328" width="9" style="50"/>
    <col min="329" max="329" width="1.90625" style="50" customWidth="1"/>
    <col min="330" max="556" width="1.26953125" style="50" customWidth="1"/>
    <col min="557" max="558" width="1.453125" style="50" customWidth="1"/>
    <col min="559" max="584" width="9" style="50"/>
    <col min="585" max="585" width="1.90625" style="50" customWidth="1"/>
    <col min="586" max="812" width="1.26953125" style="50" customWidth="1"/>
    <col min="813" max="814" width="1.453125" style="50" customWidth="1"/>
    <col min="815" max="840" width="9" style="50"/>
    <col min="841" max="841" width="1.90625" style="50" customWidth="1"/>
    <col min="842" max="1068" width="1.26953125" style="50" customWidth="1"/>
    <col min="1069" max="1070" width="1.453125" style="50" customWidth="1"/>
    <col min="1071" max="1096" width="9" style="50"/>
    <col min="1097" max="1097" width="1.90625" style="50" customWidth="1"/>
    <col min="1098" max="1324" width="1.26953125" style="50" customWidth="1"/>
    <col min="1325" max="1326" width="1.453125" style="50" customWidth="1"/>
    <col min="1327" max="1352" width="9" style="50"/>
    <col min="1353" max="1353" width="1.90625" style="50" customWidth="1"/>
    <col min="1354" max="1580" width="1.26953125" style="50" customWidth="1"/>
    <col min="1581" max="1582" width="1.453125" style="50" customWidth="1"/>
    <col min="1583" max="1608" width="9" style="50"/>
    <col min="1609" max="1609" width="1.90625" style="50" customWidth="1"/>
    <col min="1610" max="1836" width="1.26953125" style="50" customWidth="1"/>
    <col min="1837" max="1838" width="1.453125" style="50" customWidth="1"/>
    <col min="1839" max="1864" width="9" style="50"/>
    <col min="1865" max="1865" width="1.90625" style="50" customWidth="1"/>
    <col min="1866" max="2092" width="1.26953125" style="50" customWidth="1"/>
    <col min="2093" max="2094" width="1.453125" style="50" customWidth="1"/>
    <col min="2095" max="2120" width="9" style="50"/>
    <col min="2121" max="2121" width="1.90625" style="50" customWidth="1"/>
    <col min="2122" max="2348" width="1.26953125" style="50" customWidth="1"/>
    <col min="2349" max="2350" width="1.453125" style="50" customWidth="1"/>
    <col min="2351" max="2376" width="9" style="50"/>
    <col min="2377" max="2377" width="1.90625" style="50" customWidth="1"/>
    <col min="2378" max="2604" width="1.26953125" style="50" customWidth="1"/>
    <col min="2605" max="2606" width="1.453125" style="50" customWidth="1"/>
    <col min="2607" max="2632" width="9" style="50"/>
    <col min="2633" max="2633" width="1.90625" style="50" customWidth="1"/>
    <col min="2634" max="2860" width="1.26953125" style="50" customWidth="1"/>
    <col min="2861" max="2862" width="1.453125" style="50" customWidth="1"/>
    <col min="2863" max="2888" width="9" style="50"/>
    <col min="2889" max="2889" width="1.90625" style="50" customWidth="1"/>
    <col min="2890" max="3116" width="1.26953125" style="50" customWidth="1"/>
    <col min="3117" max="3118" width="1.453125" style="50" customWidth="1"/>
    <col min="3119" max="3144" width="9" style="50"/>
    <col min="3145" max="3145" width="1.90625" style="50" customWidth="1"/>
    <col min="3146" max="3372" width="1.26953125" style="50" customWidth="1"/>
    <col min="3373" max="3374" width="1.453125" style="50" customWidth="1"/>
    <col min="3375" max="3400" width="9" style="50"/>
    <col min="3401" max="3401" width="1.90625" style="50" customWidth="1"/>
    <col min="3402" max="3628" width="1.26953125" style="50" customWidth="1"/>
    <col min="3629" max="3630" width="1.453125" style="50" customWidth="1"/>
    <col min="3631" max="3656" width="9" style="50"/>
    <col min="3657" max="3657" width="1.90625" style="50" customWidth="1"/>
    <col min="3658" max="3884" width="1.26953125" style="50" customWidth="1"/>
    <col min="3885" max="3886" width="1.453125" style="50" customWidth="1"/>
    <col min="3887" max="3912" width="9" style="50"/>
    <col min="3913" max="3913" width="1.90625" style="50" customWidth="1"/>
    <col min="3914" max="4140" width="1.26953125" style="50" customWidth="1"/>
    <col min="4141" max="4142" width="1.453125" style="50" customWidth="1"/>
    <col min="4143" max="4168" width="9" style="50"/>
    <col min="4169" max="4169" width="1.90625" style="50" customWidth="1"/>
    <col min="4170" max="4396" width="1.26953125" style="50" customWidth="1"/>
    <col min="4397" max="4398" width="1.453125" style="50" customWidth="1"/>
    <col min="4399" max="4424" width="9" style="50"/>
    <col min="4425" max="4425" width="1.90625" style="50" customWidth="1"/>
    <col min="4426" max="4652" width="1.26953125" style="50" customWidth="1"/>
    <col min="4653" max="4654" width="1.453125" style="50" customWidth="1"/>
    <col min="4655" max="4680" width="9" style="50"/>
    <col min="4681" max="4681" width="1.90625" style="50" customWidth="1"/>
    <col min="4682" max="4908" width="1.26953125" style="50" customWidth="1"/>
    <col min="4909" max="4910" width="1.453125" style="50" customWidth="1"/>
    <col min="4911" max="4936" width="9" style="50"/>
    <col min="4937" max="4937" width="1.90625" style="50" customWidth="1"/>
    <col min="4938" max="5164" width="1.26953125" style="50" customWidth="1"/>
    <col min="5165" max="5166" width="1.453125" style="50" customWidth="1"/>
    <col min="5167" max="5192" width="9" style="50"/>
    <col min="5193" max="5193" width="1.90625" style="50" customWidth="1"/>
    <col min="5194" max="5420" width="1.26953125" style="50" customWidth="1"/>
    <col min="5421" max="5422" width="1.453125" style="50" customWidth="1"/>
    <col min="5423" max="5448" width="9" style="50"/>
    <col min="5449" max="5449" width="1.90625" style="50" customWidth="1"/>
    <col min="5450" max="5676" width="1.26953125" style="50" customWidth="1"/>
    <col min="5677" max="5678" width="1.453125" style="50" customWidth="1"/>
    <col min="5679" max="5704" width="9" style="50"/>
    <col min="5705" max="5705" width="1.90625" style="50" customWidth="1"/>
    <col min="5706" max="5932" width="1.26953125" style="50" customWidth="1"/>
    <col min="5933" max="5934" width="1.453125" style="50" customWidth="1"/>
    <col min="5935" max="5960" width="9" style="50"/>
    <col min="5961" max="5961" width="1.90625" style="50" customWidth="1"/>
    <col min="5962" max="6188" width="1.26953125" style="50" customWidth="1"/>
    <col min="6189" max="6190" width="1.453125" style="50" customWidth="1"/>
    <col min="6191" max="6216" width="9" style="50"/>
    <col min="6217" max="6217" width="1.90625" style="50" customWidth="1"/>
    <col min="6218" max="6444" width="1.26953125" style="50" customWidth="1"/>
    <col min="6445" max="6446" width="1.453125" style="50" customWidth="1"/>
    <col min="6447" max="6472" width="9" style="50"/>
    <col min="6473" max="6473" width="1.90625" style="50" customWidth="1"/>
    <col min="6474" max="6700" width="1.26953125" style="50" customWidth="1"/>
    <col min="6701" max="6702" width="1.453125" style="50" customWidth="1"/>
    <col min="6703" max="6728" width="9" style="50"/>
    <col min="6729" max="6729" width="1.90625" style="50" customWidth="1"/>
    <col min="6730" max="6956" width="1.26953125" style="50" customWidth="1"/>
    <col min="6957" max="6958" width="1.453125" style="50" customWidth="1"/>
    <col min="6959" max="6984" width="9" style="50"/>
    <col min="6985" max="6985" width="1.90625" style="50" customWidth="1"/>
    <col min="6986" max="7212" width="1.26953125" style="50" customWidth="1"/>
    <col min="7213" max="7214" width="1.453125" style="50" customWidth="1"/>
    <col min="7215" max="7240" width="9" style="50"/>
    <col min="7241" max="7241" width="1.90625" style="50" customWidth="1"/>
    <col min="7242" max="7468" width="1.26953125" style="50" customWidth="1"/>
    <col min="7469" max="7470" width="1.453125" style="50" customWidth="1"/>
    <col min="7471" max="7496" width="9" style="50"/>
    <col min="7497" max="7497" width="1.90625" style="50" customWidth="1"/>
    <col min="7498" max="7724" width="1.26953125" style="50" customWidth="1"/>
    <col min="7725" max="7726" width="1.453125" style="50" customWidth="1"/>
    <col min="7727" max="7752" width="9" style="50"/>
    <col min="7753" max="7753" width="1.90625" style="50" customWidth="1"/>
    <col min="7754" max="7980" width="1.26953125" style="50" customWidth="1"/>
    <col min="7981" max="7982" width="1.453125" style="50" customWidth="1"/>
    <col min="7983" max="8008" width="9" style="50"/>
    <col min="8009" max="8009" width="1.90625" style="50" customWidth="1"/>
    <col min="8010" max="8236" width="1.26953125" style="50" customWidth="1"/>
    <col min="8237" max="8238" width="1.453125" style="50" customWidth="1"/>
    <col min="8239" max="8264" width="9" style="50"/>
    <col min="8265" max="8265" width="1.90625" style="50" customWidth="1"/>
    <col min="8266" max="8492" width="1.26953125" style="50" customWidth="1"/>
    <col min="8493" max="8494" width="1.453125" style="50" customWidth="1"/>
    <col min="8495" max="8520" width="9" style="50"/>
    <col min="8521" max="8521" width="1.90625" style="50" customWidth="1"/>
    <col min="8522" max="8748" width="1.26953125" style="50" customWidth="1"/>
    <col min="8749" max="8750" width="1.453125" style="50" customWidth="1"/>
    <col min="8751" max="8776" width="9" style="50"/>
    <col min="8777" max="8777" width="1.90625" style="50" customWidth="1"/>
    <col min="8778" max="9004" width="1.26953125" style="50" customWidth="1"/>
    <col min="9005" max="9006" width="1.453125" style="50" customWidth="1"/>
    <col min="9007" max="9032" width="9" style="50"/>
    <col min="9033" max="9033" width="1.90625" style="50" customWidth="1"/>
    <col min="9034" max="9260" width="1.26953125" style="50" customWidth="1"/>
    <col min="9261" max="9262" width="1.453125" style="50" customWidth="1"/>
    <col min="9263" max="9288" width="9" style="50"/>
    <col min="9289" max="9289" width="1.90625" style="50" customWidth="1"/>
    <col min="9290" max="9516" width="1.26953125" style="50" customWidth="1"/>
    <col min="9517" max="9518" width="1.453125" style="50" customWidth="1"/>
    <col min="9519" max="9544" width="9" style="50"/>
    <col min="9545" max="9545" width="1.90625" style="50" customWidth="1"/>
    <col min="9546" max="9772" width="1.26953125" style="50" customWidth="1"/>
    <col min="9773" max="9774" width="1.453125" style="50" customWidth="1"/>
    <col min="9775" max="9800" width="9" style="50"/>
    <col min="9801" max="9801" width="1.90625" style="50" customWidth="1"/>
    <col min="9802" max="10028" width="1.26953125" style="50" customWidth="1"/>
    <col min="10029" max="10030" width="1.453125" style="50" customWidth="1"/>
    <col min="10031" max="10056" width="9" style="50"/>
    <col min="10057" max="10057" width="1.90625" style="50" customWidth="1"/>
    <col min="10058" max="10284" width="1.26953125" style="50" customWidth="1"/>
    <col min="10285" max="10286" width="1.453125" style="50" customWidth="1"/>
    <col min="10287" max="10312" width="9" style="50"/>
    <col min="10313" max="10313" width="1.90625" style="50" customWidth="1"/>
    <col min="10314" max="10540" width="1.26953125" style="50" customWidth="1"/>
    <col min="10541" max="10542" width="1.453125" style="50" customWidth="1"/>
    <col min="10543" max="10568" width="9" style="50"/>
    <col min="10569" max="10569" width="1.90625" style="50" customWidth="1"/>
    <col min="10570" max="10796" width="1.26953125" style="50" customWidth="1"/>
    <col min="10797" max="10798" width="1.453125" style="50" customWidth="1"/>
    <col min="10799" max="10824" width="9" style="50"/>
    <col min="10825" max="10825" width="1.90625" style="50" customWidth="1"/>
    <col min="10826" max="11052" width="1.26953125" style="50" customWidth="1"/>
    <col min="11053" max="11054" width="1.453125" style="50" customWidth="1"/>
    <col min="11055" max="11080" width="9" style="50"/>
    <col min="11081" max="11081" width="1.90625" style="50" customWidth="1"/>
    <col min="11082" max="11308" width="1.26953125" style="50" customWidth="1"/>
    <col min="11309" max="11310" width="1.453125" style="50" customWidth="1"/>
    <col min="11311" max="11336" width="9" style="50"/>
    <col min="11337" max="11337" width="1.90625" style="50" customWidth="1"/>
    <col min="11338" max="11564" width="1.26953125" style="50" customWidth="1"/>
    <col min="11565" max="11566" width="1.453125" style="50" customWidth="1"/>
    <col min="11567" max="11592" width="9" style="50"/>
    <col min="11593" max="11593" width="1.90625" style="50" customWidth="1"/>
    <col min="11594" max="11820" width="1.26953125" style="50" customWidth="1"/>
    <col min="11821" max="11822" width="1.453125" style="50" customWidth="1"/>
    <col min="11823" max="11848" width="9" style="50"/>
    <col min="11849" max="11849" width="1.90625" style="50" customWidth="1"/>
    <col min="11850" max="12076" width="1.26953125" style="50" customWidth="1"/>
    <col min="12077" max="12078" width="1.453125" style="50" customWidth="1"/>
    <col min="12079" max="12104" width="9" style="50"/>
    <col min="12105" max="12105" width="1.90625" style="50" customWidth="1"/>
    <col min="12106" max="12332" width="1.26953125" style="50" customWidth="1"/>
    <col min="12333" max="12334" width="1.453125" style="50" customWidth="1"/>
    <col min="12335" max="12360" width="9" style="50"/>
    <col min="12361" max="12361" width="1.90625" style="50" customWidth="1"/>
    <col min="12362" max="12588" width="1.26953125" style="50" customWidth="1"/>
    <col min="12589" max="12590" width="1.453125" style="50" customWidth="1"/>
    <col min="12591" max="12616" width="9" style="50"/>
    <col min="12617" max="12617" width="1.90625" style="50" customWidth="1"/>
    <col min="12618" max="12844" width="1.26953125" style="50" customWidth="1"/>
    <col min="12845" max="12846" width="1.453125" style="50" customWidth="1"/>
    <col min="12847" max="12872" width="9" style="50"/>
    <col min="12873" max="12873" width="1.90625" style="50" customWidth="1"/>
    <col min="12874" max="13100" width="1.26953125" style="50" customWidth="1"/>
    <col min="13101" max="13102" width="1.453125" style="50" customWidth="1"/>
    <col min="13103" max="13128" width="9" style="50"/>
    <col min="13129" max="13129" width="1.90625" style="50" customWidth="1"/>
    <col min="13130" max="13356" width="1.26953125" style="50" customWidth="1"/>
    <col min="13357" max="13358" width="1.453125" style="50" customWidth="1"/>
    <col min="13359" max="13384" width="9" style="50"/>
    <col min="13385" max="13385" width="1.90625" style="50" customWidth="1"/>
    <col min="13386" max="13612" width="1.26953125" style="50" customWidth="1"/>
    <col min="13613" max="13614" width="1.453125" style="50" customWidth="1"/>
    <col min="13615" max="13640" width="9" style="50"/>
    <col min="13641" max="13641" width="1.90625" style="50" customWidth="1"/>
    <col min="13642" max="13868" width="1.26953125" style="50" customWidth="1"/>
    <col min="13869" max="13870" width="1.453125" style="50" customWidth="1"/>
    <col min="13871" max="13896" width="9" style="50"/>
    <col min="13897" max="13897" width="1.90625" style="50" customWidth="1"/>
    <col min="13898" max="14124" width="1.26953125" style="50" customWidth="1"/>
    <col min="14125" max="14126" width="1.453125" style="50" customWidth="1"/>
    <col min="14127" max="14152" width="9" style="50"/>
    <col min="14153" max="14153" width="1.90625" style="50" customWidth="1"/>
    <col min="14154" max="14380" width="1.26953125" style="50" customWidth="1"/>
    <col min="14381" max="14382" width="1.453125" style="50" customWidth="1"/>
    <col min="14383" max="14408" width="9" style="50"/>
    <col min="14409" max="14409" width="1.90625" style="50" customWidth="1"/>
    <col min="14410" max="14636" width="1.26953125" style="50" customWidth="1"/>
    <col min="14637" max="14638" width="1.453125" style="50" customWidth="1"/>
    <col min="14639" max="14664" width="9" style="50"/>
    <col min="14665" max="14665" width="1.90625" style="50" customWidth="1"/>
    <col min="14666" max="14892" width="1.26953125" style="50" customWidth="1"/>
    <col min="14893" max="14894" width="1.453125" style="50" customWidth="1"/>
    <col min="14895" max="14920" width="9" style="50"/>
    <col min="14921" max="14921" width="1.90625" style="50" customWidth="1"/>
    <col min="14922" max="15148" width="1.26953125" style="50" customWidth="1"/>
    <col min="15149" max="15150" width="1.453125" style="50" customWidth="1"/>
    <col min="15151" max="15176" width="9" style="50"/>
    <col min="15177" max="15177" width="1.90625" style="50" customWidth="1"/>
    <col min="15178" max="15404" width="1.26953125" style="50" customWidth="1"/>
    <col min="15405" max="15406" width="1.453125" style="50" customWidth="1"/>
    <col min="15407" max="15432" width="9" style="50"/>
    <col min="15433" max="15433" width="1.90625" style="50" customWidth="1"/>
    <col min="15434" max="15660" width="1.26953125" style="50" customWidth="1"/>
    <col min="15661" max="15662" width="1.453125" style="50" customWidth="1"/>
    <col min="15663" max="15688" width="9" style="50"/>
    <col min="15689" max="15689" width="1.90625" style="50" customWidth="1"/>
    <col min="15690" max="15916" width="1.26953125" style="50" customWidth="1"/>
    <col min="15917" max="15918" width="1.453125" style="50" customWidth="1"/>
    <col min="15919" max="15944" width="9" style="50"/>
    <col min="15945" max="15945" width="1.90625" style="50" customWidth="1"/>
    <col min="15946" max="16172" width="1.26953125" style="50" customWidth="1"/>
    <col min="16173" max="16174" width="1.453125" style="50" customWidth="1"/>
    <col min="16175" max="16384" width="9" style="50"/>
  </cols>
  <sheetData>
    <row r="1" spans="1:96" ht="8.5" customHeight="1" thickBo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1"/>
      <c r="AW1" s="59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1"/>
    </row>
    <row r="2" spans="1:96" ht="3.75" customHeight="1">
      <c r="A2" s="62"/>
      <c r="B2" s="589" t="s">
        <v>78</v>
      </c>
      <c r="C2" s="569"/>
      <c r="D2" s="569"/>
      <c r="E2" s="569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69" t="s">
        <v>78</v>
      </c>
      <c r="AS2" s="569"/>
      <c r="AT2" s="569"/>
      <c r="AU2" s="570"/>
      <c r="AV2" s="63"/>
      <c r="AW2" s="62"/>
      <c r="AX2" s="589" t="s">
        <v>78</v>
      </c>
      <c r="AY2" s="569"/>
      <c r="AZ2" s="569"/>
      <c r="BA2" s="569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69" t="s">
        <v>78</v>
      </c>
      <c r="CO2" s="569"/>
      <c r="CP2" s="569"/>
      <c r="CQ2" s="570"/>
      <c r="CR2" s="63"/>
    </row>
    <row r="3" spans="1:96" ht="3.75" customHeight="1">
      <c r="A3" s="62"/>
      <c r="B3" s="590"/>
      <c r="C3" s="571"/>
      <c r="D3" s="571"/>
      <c r="E3" s="571"/>
      <c r="G3" s="573" t="str">
        <f>IF(チーム情報!$W$3="","",チーム情報!$W$3)</f>
        <v/>
      </c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AB3" s="573" t="str">
        <f>IF(チーム情報!$W$3="","",チーム情報!$W$3)</f>
        <v/>
      </c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R3" s="571"/>
      <c r="AS3" s="571"/>
      <c r="AT3" s="571"/>
      <c r="AU3" s="572"/>
      <c r="AV3" s="63"/>
      <c r="AW3" s="62"/>
      <c r="AX3" s="590"/>
      <c r="AY3" s="571"/>
      <c r="AZ3" s="571"/>
      <c r="BA3" s="571"/>
      <c r="BC3" s="573" t="str">
        <f>IF(チーム情報!$W$3="","",チーム情報!$W$3)</f>
        <v/>
      </c>
      <c r="BD3" s="573"/>
      <c r="BE3" s="573"/>
      <c r="BF3" s="573"/>
      <c r="BG3" s="573"/>
      <c r="BH3" s="573"/>
      <c r="BI3" s="573"/>
      <c r="BJ3" s="573"/>
      <c r="BK3" s="573"/>
      <c r="BL3" s="573"/>
      <c r="BM3" s="573"/>
      <c r="BN3" s="573"/>
      <c r="BO3" s="573"/>
      <c r="BP3" s="573"/>
      <c r="BQ3" s="573"/>
      <c r="BX3" s="573" t="str">
        <f>IF(チーム情報!$W$3="","",チーム情報!$W$3)</f>
        <v/>
      </c>
      <c r="BY3" s="573"/>
      <c r="BZ3" s="573"/>
      <c r="CA3" s="573"/>
      <c r="CB3" s="573"/>
      <c r="CC3" s="573"/>
      <c r="CD3" s="573"/>
      <c r="CE3" s="573"/>
      <c r="CF3" s="573"/>
      <c r="CG3" s="573"/>
      <c r="CH3" s="573"/>
      <c r="CI3" s="573"/>
      <c r="CJ3" s="573"/>
      <c r="CK3" s="573"/>
      <c r="CL3" s="573"/>
      <c r="CN3" s="571"/>
      <c r="CO3" s="571"/>
      <c r="CP3" s="571"/>
      <c r="CQ3" s="572"/>
      <c r="CR3" s="63"/>
    </row>
    <row r="4" spans="1:96" ht="3.75" customHeight="1">
      <c r="A4" s="62"/>
      <c r="B4" s="590"/>
      <c r="C4" s="571"/>
      <c r="D4" s="571"/>
      <c r="E4" s="571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R4" s="571"/>
      <c r="AS4" s="571"/>
      <c r="AT4" s="571"/>
      <c r="AU4" s="572"/>
      <c r="AV4" s="63"/>
      <c r="AW4" s="62"/>
      <c r="AX4" s="590"/>
      <c r="AY4" s="571"/>
      <c r="AZ4" s="571"/>
      <c r="BA4" s="571"/>
      <c r="BC4" s="573"/>
      <c r="BD4" s="573"/>
      <c r="BE4" s="573"/>
      <c r="BF4" s="573"/>
      <c r="BG4" s="573"/>
      <c r="BH4" s="573"/>
      <c r="BI4" s="573"/>
      <c r="BJ4" s="573"/>
      <c r="BK4" s="573"/>
      <c r="BL4" s="573"/>
      <c r="BM4" s="573"/>
      <c r="BN4" s="573"/>
      <c r="BO4" s="573"/>
      <c r="BP4" s="573"/>
      <c r="BQ4" s="573"/>
      <c r="BX4" s="573"/>
      <c r="BY4" s="573"/>
      <c r="BZ4" s="573"/>
      <c r="CA4" s="573"/>
      <c r="CB4" s="573"/>
      <c r="CC4" s="573"/>
      <c r="CD4" s="573"/>
      <c r="CE4" s="573"/>
      <c r="CF4" s="573"/>
      <c r="CG4" s="573"/>
      <c r="CH4" s="573"/>
      <c r="CI4" s="573"/>
      <c r="CJ4" s="573"/>
      <c r="CK4" s="573"/>
      <c r="CL4" s="573"/>
      <c r="CN4" s="571"/>
      <c r="CO4" s="571"/>
      <c r="CP4" s="571"/>
      <c r="CQ4" s="572"/>
      <c r="CR4" s="63"/>
    </row>
    <row r="5" spans="1:96" ht="3.75" customHeight="1">
      <c r="A5" s="62"/>
      <c r="B5" s="53"/>
      <c r="C5" s="574"/>
      <c r="D5" s="574"/>
      <c r="E5" s="574"/>
      <c r="G5" s="573"/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91" t="s">
        <v>80</v>
      </c>
      <c r="W5" s="591"/>
      <c r="X5" s="591"/>
      <c r="Y5" s="591"/>
      <c r="Z5" s="591"/>
      <c r="AA5" s="591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573"/>
      <c r="AO5" s="573"/>
      <c r="AP5" s="573"/>
      <c r="AR5" s="574"/>
      <c r="AS5" s="574"/>
      <c r="AT5" s="574"/>
      <c r="AU5" s="52"/>
      <c r="AV5" s="63"/>
      <c r="AW5" s="62"/>
      <c r="AX5" s="53"/>
      <c r="AY5" s="574"/>
      <c r="AZ5" s="574"/>
      <c r="BA5" s="574"/>
      <c r="BC5" s="573"/>
      <c r="BD5" s="573"/>
      <c r="BE5" s="573"/>
      <c r="BF5" s="573"/>
      <c r="BG5" s="573"/>
      <c r="BH5" s="573"/>
      <c r="BI5" s="573"/>
      <c r="BJ5" s="573"/>
      <c r="BK5" s="573"/>
      <c r="BL5" s="573"/>
      <c r="BM5" s="573"/>
      <c r="BN5" s="573"/>
      <c r="BO5" s="573"/>
      <c r="BP5" s="573"/>
      <c r="BQ5" s="573"/>
      <c r="BR5" s="591" t="s">
        <v>80</v>
      </c>
      <c r="BS5" s="591"/>
      <c r="BT5" s="591"/>
      <c r="BU5" s="591"/>
      <c r="BV5" s="591"/>
      <c r="BW5" s="591"/>
      <c r="BX5" s="573"/>
      <c r="BY5" s="573"/>
      <c r="BZ5" s="573"/>
      <c r="CA5" s="573"/>
      <c r="CB5" s="573"/>
      <c r="CC5" s="573"/>
      <c r="CD5" s="573"/>
      <c r="CE5" s="573"/>
      <c r="CF5" s="573"/>
      <c r="CG5" s="573"/>
      <c r="CH5" s="573"/>
      <c r="CI5" s="573"/>
      <c r="CJ5" s="573"/>
      <c r="CK5" s="573"/>
      <c r="CL5" s="573"/>
      <c r="CN5" s="574"/>
      <c r="CO5" s="574"/>
      <c r="CP5" s="574"/>
      <c r="CQ5" s="52"/>
      <c r="CR5" s="63"/>
    </row>
    <row r="6" spans="1:96" ht="3.75" customHeight="1">
      <c r="A6" s="62"/>
      <c r="B6" s="53"/>
      <c r="C6" s="574"/>
      <c r="D6" s="574"/>
      <c r="E6" s="574"/>
      <c r="G6" s="573"/>
      <c r="H6" s="573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91"/>
      <c r="W6" s="591"/>
      <c r="X6" s="591"/>
      <c r="Y6" s="591"/>
      <c r="Z6" s="591"/>
      <c r="AA6" s="591"/>
      <c r="AB6" s="573"/>
      <c r="AC6" s="573"/>
      <c r="AD6" s="573"/>
      <c r="AE6" s="573"/>
      <c r="AF6" s="573"/>
      <c r="AG6" s="573"/>
      <c r="AH6" s="573"/>
      <c r="AI6" s="573"/>
      <c r="AJ6" s="573"/>
      <c r="AK6" s="573"/>
      <c r="AL6" s="573"/>
      <c r="AM6" s="573"/>
      <c r="AN6" s="573"/>
      <c r="AO6" s="573"/>
      <c r="AP6" s="573"/>
      <c r="AR6" s="574"/>
      <c r="AS6" s="574"/>
      <c r="AT6" s="574"/>
      <c r="AU6" s="52"/>
      <c r="AV6" s="63"/>
      <c r="AW6" s="62"/>
      <c r="AX6" s="53"/>
      <c r="AY6" s="574"/>
      <c r="AZ6" s="574"/>
      <c r="BA6" s="574"/>
      <c r="BC6" s="573"/>
      <c r="BD6" s="573"/>
      <c r="BE6" s="573"/>
      <c r="BF6" s="573"/>
      <c r="BG6" s="573"/>
      <c r="BH6" s="573"/>
      <c r="BI6" s="573"/>
      <c r="BJ6" s="573"/>
      <c r="BK6" s="573"/>
      <c r="BL6" s="573"/>
      <c r="BM6" s="573"/>
      <c r="BN6" s="573"/>
      <c r="BO6" s="573"/>
      <c r="BP6" s="573"/>
      <c r="BQ6" s="573"/>
      <c r="BR6" s="591"/>
      <c r="BS6" s="591"/>
      <c r="BT6" s="591"/>
      <c r="BU6" s="591"/>
      <c r="BV6" s="591"/>
      <c r="BW6" s="591"/>
      <c r="BX6" s="573"/>
      <c r="BY6" s="573"/>
      <c r="BZ6" s="573"/>
      <c r="CA6" s="573"/>
      <c r="CB6" s="573"/>
      <c r="CC6" s="573"/>
      <c r="CD6" s="573"/>
      <c r="CE6" s="573"/>
      <c r="CF6" s="573"/>
      <c r="CG6" s="573"/>
      <c r="CH6" s="573"/>
      <c r="CI6" s="573"/>
      <c r="CJ6" s="573"/>
      <c r="CK6" s="573"/>
      <c r="CL6" s="573"/>
      <c r="CN6" s="574"/>
      <c r="CO6" s="574"/>
      <c r="CP6" s="574"/>
      <c r="CQ6" s="52"/>
      <c r="CR6" s="63"/>
    </row>
    <row r="7" spans="1:96" ht="3.75" customHeight="1">
      <c r="A7" s="62"/>
      <c r="B7" s="53"/>
      <c r="C7" s="574"/>
      <c r="D7" s="574"/>
      <c r="E7" s="574"/>
      <c r="G7" s="573"/>
      <c r="H7" s="573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92"/>
      <c r="W7" s="592"/>
      <c r="X7" s="592"/>
      <c r="Y7" s="592"/>
      <c r="Z7" s="592"/>
      <c r="AA7" s="592"/>
      <c r="AB7" s="573"/>
      <c r="AC7" s="573"/>
      <c r="AD7" s="573"/>
      <c r="AE7" s="573"/>
      <c r="AF7" s="573"/>
      <c r="AG7" s="573"/>
      <c r="AH7" s="573"/>
      <c r="AI7" s="573"/>
      <c r="AJ7" s="573"/>
      <c r="AK7" s="573"/>
      <c r="AL7" s="573"/>
      <c r="AM7" s="573"/>
      <c r="AN7" s="573"/>
      <c r="AO7" s="573"/>
      <c r="AP7" s="573"/>
      <c r="AR7" s="574"/>
      <c r="AS7" s="574"/>
      <c r="AT7" s="574"/>
      <c r="AU7" s="52"/>
      <c r="AV7" s="63"/>
      <c r="AW7" s="62"/>
      <c r="AX7" s="53"/>
      <c r="AY7" s="574"/>
      <c r="AZ7" s="574"/>
      <c r="BA7" s="574"/>
      <c r="BC7" s="573"/>
      <c r="BD7" s="573"/>
      <c r="BE7" s="573"/>
      <c r="BF7" s="573"/>
      <c r="BG7" s="573"/>
      <c r="BH7" s="573"/>
      <c r="BI7" s="573"/>
      <c r="BJ7" s="573"/>
      <c r="BK7" s="573"/>
      <c r="BL7" s="573"/>
      <c r="BM7" s="573"/>
      <c r="BN7" s="573"/>
      <c r="BO7" s="573"/>
      <c r="BP7" s="573"/>
      <c r="BQ7" s="573"/>
      <c r="BR7" s="592"/>
      <c r="BS7" s="592"/>
      <c r="BT7" s="592"/>
      <c r="BU7" s="592"/>
      <c r="BV7" s="592"/>
      <c r="BW7" s="592"/>
      <c r="BX7" s="573"/>
      <c r="BY7" s="573"/>
      <c r="BZ7" s="573"/>
      <c r="CA7" s="573"/>
      <c r="CB7" s="573"/>
      <c r="CC7" s="573"/>
      <c r="CD7" s="573"/>
      <c r="CE7" s="573"/>
      <c r="CF7" s="573"/>
      <c r="CG7" s="573"/>
      <c r="CH7" s="573"/>
      <c r="CI7" s="573"/>
      <c r="CJ7" s="573"/>
      <c r="CK7" s="573"/>
      <c r="CL7" s="573"/>
      <c r="CN7" s="574"/>
      <c r="CO7" s="574"/>
      <c r="CP7" s="574"/>
      <c r="CQ7" s="52"/>
      <c r="CR7" s="63"/>
    </row>
    <row r="8" spans="1:96" ht="3.75" customHeight="1">
      <c r="A8" s="62"/>
      <c r="B8" s="53"/>
      <c r="C8" s="574"/>
      <c r="D8" s="574"/>
      <c r="E8" s="574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AB8" s="573"/>
      <c r="AC8" s="573"/>
      <c r="AD8" s="573"/>
      <c r="AE8" s="573"/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3"/>
      <c r="AR8" s="574"/>
      <c r="AS8" s="574"/>
      <c r="AT8" s="574"/>
      <c r="AU8" s="52"/>
      <c r="AV8" s="63"/>
      <c r="AW8" s="62"/>
      <c r="AX8" s="53"/>
      <c r="AY8" s="574"/>
      <c r="AZ8" s="574"/>
      <c r="BA8" s="574"/>
      <c r="BC8" s="573"/>
      <c r="BD8" s="573"/>
      <c r="BE8" s="573"/>
      <c r="BF8" s="573"/>
      <c r="BG8" s="573"/>
      <c r="BH8" s="573"/>
      <c r="BI8" s="573"/>
      <c r="BJ8" s="573"/>
      <c r="BK8" s="573"/>
      <c r="BL8" s="573"/>
      <c r="BM8" s="573"/>
      <c r="BN8" s="573"/>
      <c r="BO8" s="573"/>
      <c r="BP8" s="573"/>
      <c r="BQ8" s="573"/>
      <c r="BX8" s="573"/>
      <c r="BY8" s="573"/>
      <c r="BZ8" s="573"/>
      <c r="CA8" s="573"/>
      <c r="CB8" s="573"/>
      <c r="CC8" s="573"/>
      <c r="CD8" s="573"/>
      <c r="CE8" s="573"/>
      <c r="CF8" s="573"/>
      <c r="CG8" s="573"/>
      <c r="CH8" s="573"/>
      <c r="CI8" s="573"/>
      <c r="CJ8" s="573"/>
      <c r="CK8" s="573"/>
      <c r="CL8" s="573"/>
      <c r="CN8" s="574"/>
      <c r="CO8" s="574"/>
      <c r="CP8" s="574"/>
      <c r="CQ8" s="52"/>
      <c r="CR8" s="63"/>
    </row>
    <row r="9" spans="1:96" ht="3.75" customHeight="1">
      <c r="A9" s="62"/>
      <c r="B9" s="53"/>
      <c r="C9" s="574"/>
      <c r="D9" s="574"/>
      <c r="E9" s="574"/>
      <c r="G9" s="573"/>
      <c r="H9" s="573"/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AB9" s="573"/>
      <c r="AC9" s="573"/>
      <c r="AD9" s="573"/>
      <c r="AE9" s="573"/>
      <c r="AF9" s="573"/>
      <c r="AG9" s="573"/>
      <c r="AH9" s="573"/>
      <c r="AI9" s="573"/>
      <c r="AJ9" s="573"/>
      <c r="AK9" s="573"/>
      <c r="AL9" s="573"/>
      <c r="AM9" s="573"/>
      <c r="AN9" s="573"/>
      <c r="AO9" s="573"/>
      <c r="AP9" s="573"/>
      <c r="AR9" s="574"/>
      <c r="AS9" s="574"/>
      <c r="AT9" s="574"/>
      <c r="AU9" s="52"/>
      <c r="AV9" s="63"/>
      <c r="AW9" s="62"/>
      <c r="AX9" s="53"/>
      <c r="AY9" s="574"/>
      <c r="AZ9" s="574"/>
      <c r="BA9" s="574"/>
      <c r="BC9" s="573"/>
      <c r="BD9" s="573"/>
      <c r="BE9" s="573"/>
      <c r="BF9" s="573"/>
      <c r="BG9" s="573"/>
      <c r="BH9" s="573"/>
      <c r="BI9" s="573"/>
      <c r="BJ9" s="573"/>
      <c r="BK9" s="573"/>
      <c r="BL9" s="573"/>
      <c r="BM9" s="573"/>
      <c r="BN9" s="573"/>
      <c r="BO9" s="573"/>
      <c r="BP9" s="573"/>
      <c r="BQ9" s="573"/>
      <c r="BX9" s="573"/>
      <c r="BY9" s="573"/>
      <c r="BZ9" s="573"/>
      <c r="CA9" s="573"/>
      <c r="CB9" s="573"/>
      <c r="CC9" s="573"/>
      <c r="CD9" s="573"/>
      <c r="CE9" s="573"/>
      <c r="CF9" s="573"/>
      <c r="CG9" s="573"/>
      <c r="CH9" s="573"/>
      <c r="CI9" s="573"/>
      <c r="CJ9" s="573"/>
      <c r="CK9" s="573"/>
      <c r="CL9" s="573"/>
      <c r="CN9" s="574"/>
      <c r="CO9" s="574"/>
      <c r="CP9" s="574"/>
      <c r="CQ9" s="52"/>
      <c r="CR9" s="63"/>
    </row>
    <row r="10" spans="1:96" ht="3.75" customHeight="1">
      <c r="A10" s="62"/>
      <c r="B10" s="53"/>
      <c r="AR10" s="54"/>
      <c r="AS10" s="54"/>
      <c r="AT10" s="54"/>
      <c r="AU10" s="55"/>
      <c r="AV10" s="63"/>
      <c r="AW10" s="62"/>
      <c r="AX10" s="53"/>
      <c r="CN10" s="54"/>
      <c r="CO10" s="54"/>
      <c r="CP10" s="54"/>
      <c r="CQ10" s="55"/>
      <c r="CR10" s="63"/>
    </row>
    <row r="11" spans="1:96" ht="3.75" customHeight="1">
      <c r="A11" s="62"/>
      <c r="B11" s="575" t="s">
        <v>79</v>
      </c>
      <c r="C11" s="576"/>
      <c r="D11" s="576"/>
      <c r="E11" s="577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84" t="s">
        <v>79</v>
      </c>
      <c r="Z11" s="576"/>
      <c r="AA11" s="576"/>
      <c r="AB11" s="577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7"/>
      <c r="AV11" s="63"/>
      <c r="AW11" s="62"/>
      <c r="AX11" s="575" t="s">
        <v>79</v>
      </c>
      <c r="AY11" s="576"/>
      <c r="AZ11" s="576"/>
      <c r="BA11" s="577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84" t="s">
        <v>79</v>
      </c>
      <c r="BV11" s="576"/>
      <c r="BW11" s="576"/>
      <c r="BX11" s="577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7"/>
      <c r="CR11" s="63"/>
    </row>
    <row r="12" spans="1:96" ht="3.75" customHeight="1">
      <c r="A12" s="62"/>
      <c r="B12" s="578"/>
      <c r="C12" s="579"/>
      <c r="D12" s="579"/>
      <c r="E12" s="580"/>
      <c r="Y12" s="585"/>
      <c r="Z12" s="579"/>
      <c r="AA12" s="579"/>
      <c r="AB12" s="580"/>
      <c r="AU12" s="52"/>
      <c r="AV12" s="63"/>
      <c r="AW12" s="62"/>
      <c r="AX12" s="578"/>
      <c r="AY12" s="579"/>
      <c r="AZ12" s="579"/>
      <c r="BA12" s="580"/>
      <c r="BU12" s="585"/>
      <c r="BV12" s="579"/>
      <c r="BW12" s="579"/>
      <c r="BX12" s="580"/>
      <c r="CQ12" s="52"/>
      <c r="CR12" s="63"/>
    </row>
    <row r="13" spans="1:96" ht="3.75" customHeight="1">
      <c r="A13" s="62"/>
      <c r="B13" s="578"/>
      <c r="C13" s="579"/>
      <c r="D13" s="579"/>
      <c r="E13" s="580"/>
      <c r="L13" s="587" t="s">
        <v>81</v>
      </c>
      <c r="M13" s="587"/>
      <c r="N13" s="587"/>
      <c r="O13" s="587"/>
      <c r="P13" s="587"/>
      <c r="Q13" s="587"/>
      <c r="R13" s="587"/>
      <c r="S13" s="84"/>
      <c r="Y13" s="585"/>
      <c r="Z13" s="579"/>
      <c r="AA13" s="579"/>
      <c r="AB13" s="580"/>
      <c r="AI13" s="587" t="s">
        <v>81</v>
      </c>
      <c r="AJ13" s="587"/>
      <c r="AK13" s="587"/>
      <c r="AL13" s="587"/>
      <c r="AM13" s="587"/>
      <c r="AN13" s="587"/>
      <c r="AO13" s="587"/>
      <c r="AU13" s="52"/>
      <c r="AV13" s="63"/>
      <c r="AW13" s="62"/>
      <c r="AX13" s="578"/>
      <c r="AY13" s="579"/>
      <c r="AZ13" s="579"/>
      <c r="BA13" s="580"/>
      <c r="BH13" s="587" t="s">
        <v>81</v>
      </c>
      <c r="BI13" s="587"/>
      <c r="BJ13" s="587"/>
      <c r="BK13" s="587"/>
      <c r="BL13" s="587"/>
      <c r="BM13" s="587"/>
      <c r="BN13" s="587"/>
      <c r="BO13" s="84"/>
      <c r="BU13" s="585"/>
      <c r="BV13" s="579"/>
      <c r="BW13" s="579"/>
      <c r="BX13" s="580"/>
      <c r="CE13" s="587" t="s">
        <v>81</v>
      </c>
      <c r="CF13" s="587"/>
      <c r="CG13" s="587"/>
      <c r="CH13" s="587"/>
      <c r="CI13" s="587"/>
      <c r="CJ13" s="587"/>
      <c r="CK13" s="587"/>
      <c r="CQ13" s="52"/>
      <c r="CR13" s="63"/>
    </row>
    <row r="14" spans="1:96" ht="8.25" customHeight="1">
      <c r="A14" s="62"/>
      <c r="B14" s="578"/>
      <c r="C14" s="579"/>
      <c r="D14" s="579"/>
      <c r="E14" s="580"/>
      <c r="L14" s="587"/>
      <c r="M14" s="587"/>
      <c r="N14" s="587"/>
      <c r="O14" s="587"/>
      <c r="P14" s="587"/>
      <c r="Q14" s="587"/>
      <c r="R14" s="587"/>
      <c r="S14" s="84"/>
      <c r="Y14" s="585"/>
      <c r="Z14" s="579"/>
      <c r="AA14" s="579"/>
      <c r="AB14" s="580"/>
      <c r="AI14" s="587"/>
      <c r="AJ14" s="587"/>
      <c r="AK14" s="587"/>
      <c r="AL14" s="587"/>
      <c r="AM14" s="587"/>
      <c r="AN14" s="587"/>
      <c r="AO14" s="587"/>
      <c r="AU14" s="52"/>
      <c r="AV14" s="63"/>
      <c r="AW14" s="62"/>
      <c r="AX14" s="578"/>
      <c r="AY14" s="579"/>
      <c r="AZ14" s="579"/>
      <c r="BA14" s="580"/>
      <c r="BH14" s="587"/>
      <c r="BI14" s="587"/>
      <c r="BJ14" s="587"/>
      <c r="BK14" s="587"/>
      <c r="BL14" s="587"/>
      <c r="BM14" s="587"/>
      <c r="BN14" s="587"/>
      <c r="BO14" s="84"/>
      <c r="BU14" s="585"/>
      <c r="BV14" s="579"/>
      <c r="BW14" s="579"/>
      <c r="BX14" s="580"/>
      <c r="CE14" s="587"/>
      <c r="CF14" s="587"/>
      <c r="CG14" s="587"/>
      <c r="CH14" s="587"/>
      <c r="CI14" s="587"/>
      <c r="CJ14" s="587"/>
      <c r="CK14" s="587"/>
      <c r="CQ14" s="52"/>
      <c r="CR14" s="63"/>
    </row>
    <row r="15" spans="1:96" ht="8.25" customHeight="1">
      <c r="A15" s="62"/>
      <c r="B15" s="581"/>
      <c r="C15" s="582"/>
      <c r="D15" s="582"/>
      <c r="E15" s="583"/>
      <c r="F15" s="54"/>
      <c r="G15" s="54"/>
      <c r="H15" s="54"/>
      <c r="I15" s="54"/>
      <c r="J15" s="54"/>
      <c r="K15" s="54"/>
      <c r="L15" s="588"/>
      <c r="M15" s="588"/>
      <c r="N15" s="588"/>
      <c r="O15" s="588"/>
      <c r="P15" s="588"/>
      <c r="Q15" s="588"/>
      <c r="R15" s="588"/>
      <c r="S15" s="58"/>
      <c r="T15" s="54"/>
      <c r="U15" s="54"/>
      <c r="V15" s="54"/>
      <c r="W15" s="54"/>
      <c r="X15" s="54"/>
      <c r="Y15" s="586"/>
      <c r="Z15" s="582"/>
      <c r="AA15" s="582"/>
      <c r="AB15" s="583"/>
      <c r="AC15" s="54"/>
      <c r="AD15" s="54"/>
      <c r="AE15" s="54"/>
      <c r="AF15" s="54"/>
      <c r="AG15" s="54"/>
      <c r="AH15" s="54"/>
      <c r="AI15" s="588"/>
      <c r="AJ15" s="588"/>
      <c r="AK15" s="588"/>
      <c r="AL15" s="588"/>
      <c r="AM15" s="588"/>
      <c r="AN15" s="588"/>
      <c r="AO15" s="588"/>
      <c r="AP15" s="54"/>
      <c r="AQ15" s="54"/>
      <c r="AR15" s="54"/>
      <c r="AS15" s="54"/>
      <c r="AT15" s="54"/>
      <c r="AU15" s="55"/>
      <c r="AV15" s="63"/>
      <c r="AW15" s="62"/>
      <c r="AX15" s="581"/>
      <c r="AY15" s="582"/>
      <c r="AZ15" s="582"/>
      <c r="BA15" s="583"/>
      <c r="BB15" s="54"/>
      <c r="BC15" s="54"/>
      <c r="BD15" s="54"/>
      <c r="BE15" s="54"/>
      <c r="BF15" s="54"/>
      <c r="BG15" s="54"/>
      <c r="BH15" s="588"/>
      <c r="BI15" s="588"/>
      <c r="BJ15" s="588"/>
      <c r="BK15" s="588"/>
      <c r="BL15" s="588"/>
      <c r="BM15" s="588"/>
      <c r="BN15" s="588"/>
      <c r="BO15" s="58"/>
      <c r="BP15" s="54"/>
      <c r="BQ15" s="54"/>
      <c r="BR15" s="54"/>
      <c r="BS15" s="54"/>
      <c r="BT15" s="54"/>
      <c r="BU15" s="586"/>
      <c r="BV15" s="582"/>
      <c r="BW15" s="582"/>
      <c r="BX15" s="583"/>
      <c r="BY15" s="54"/>
      <c r="BZ15" s="54"/>
      <c r="CA15" s="54"/>
      <c r="CB15" s="54"/>
      <c r="CC15" s="54"/>
      <c r="CD15" s="54"/>
      <c r="CE15" s="588"/>
      <c r="CF15" s="588"/>
      <c r="CG15" s="588"/>
      <c r="CH15" s="588"/>
      <c r="CI15" s="588"/>
      <c r="CJ15" s="588"/>
      <c r="CK15" s="588"/>
      <c r="CL15" s="54"/>
      <c r="CM15" s="54"/>
      <c r="CN15" s="54"/>
      <c r="CO15" s="54"/>
      <c r="CP15" s="54"/>
      <c r="CQ15" s="55"/>
      <c r="CR15" s="63"/>
    </row>
    <row r="16" spans="1:96" ht="8.25" customHeight="1">
      <c r="A16" s="62"/>
      <c r="B16" s="551">
        <f>選手情報!$A$4</f>
        <v>1</v>
      </c>
      <c r="C16" s="543"/>
      <c r="D16" s="543"/>
      <c r="E16" s="544"/>
      <c r="F16" s="504" t="str">
        <f>IF(選手情報!BE4="",IF(選手情報!F4="","",選手情報!F4&amp;" "&amp;選手情報!L4),選手情報!BE4&amp;" "&amp;選手情報!BK4)</f>
        <v/>
      </c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 t="str">
        <f>IF(選手情報!CE4="男","男",IF(選手情報!AF4="男","男",IF(選手情報!AF4="女","女",IF(選手情報!CE4="女","女"," "))))</f>
        <v xml:space="preserve"> </v>
      </c>
      <c r="X16" s="513"/>
      <c r="Y16" s="542">
        <f>B16</f>
        <v>1</v>
      </c>
      <c r="Z16" s="543"/>
      <c r="AA16" s="543"/>
      <c r="AB16" s="544"/>
      <c r="AC16" s="504" t="str">
        <f>$F$16</f>
        <v/>
      </c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 t="str">
        <f>$W$16</f>
        <v xml:space="preserve"> </v>
      </c>
      <c r="AU16" s="510"/>
      <c r="AV16" s="63"/>
      <c r="AW16" s="62"/>
      <c r="AX16" s="551">
        <f>選手情報!$A$4</f>
        <v>1</v>
      </c>
      <c r="AY16" s="543"/>
      <c r="AZ16" s="543"/>
      <c r="BA16" s="544"/>
      <c r="BB16" s="504" t="str">
        <f>$F$16</f>
        <v/>
      </c>
      <c r="BC16" s="505"/>
      <c r="BD16" s="505"/>
      <c r="BE16" s="505"/>
      <c r="BF16" s="505"/>
      <c r="BG16" s="505"/>
      <c r="BH16" s="505"/>
      <c r="BI16" s="505"/>
      <c r="BJ16" s="505"/>
      <c r="BK16" s="505"/>
      <c r="BL16" s="505"/>
      <c r="BM16" s="505"/>
      <c r="BN16" s="505"/>
      <c r="BO16" s="505"/>
      <c r="BP16" s="505"/>
      <c r="BQ16" s="505"/>
      <c r="BR16" s="505"/>
      <c r="BS16" s="505" t="str">
        <f>$W$16</f>
        <v xml:space="preserve"> </v>
      </c>
      <c r="BT16" s="510"/>
      <c r="BU16" s="542">
        <f>AX16</f>
        <v>1</v>
      </c>
      <c r="BV16" s="543"/>
      <c r="BW16" s="543"/>
      <c r="BX16" s="544"/>
      <c r="BY16" s="504" t="str">
        <f>$F$16</f>
        <v/>
      </c>
      <c r="BZ16" s="505"/>
      <c r="CA16" s="505"/>
      <c r="CB16" s="505"/>
      <c r="CC16" s="505"/>
      <c r="CD16" s="505"/>
      <c r="CE16" s="505"/>
      <c r="CF16" s="505"/>
      <c r="CG16" s="505"/>
      <c r="CH16" s="505"/>
      <c r="CI16" s="505"/>
      <c r="CJ16" s="505"/>
      <c r="CK16" s="505"/>
      <c r="CL16" s="505"/>
      <c r="CM16" s="505"/>
      <c r="CN16" s="505"/>
      <c r="CO16" s="505"/>
      <c r="CP16" s="505" t="str">
        <f>$W$16</f>
        <v xml:space="preserve"> </v>
      </c>
      <c r="CQ16" s="510"/>
      <c r="CR16" s="63"/>
    </row>
    <row r="17" spans="1:96" ht="8.25" customHeight="1">
      <c r="A17" s="62"/>
      <c r="B17" s="552"/>
      <c r="C17" s="546"/>
      <c r="D17" s="546"/>
      <c r="E17" s="547"/>
      <c r="F17" s="506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14"/>
      <c r="Y17" s="545"/>
      <c r="Z17" s="546"/>
      <c r="AA17" s="546"/>
      <c r="AB17" s="547"/>
      <c r="AC17" s="506"/>
      <c r="AD17" s="507"/>
      <c r="AE17" s="507"/>
      <c r="AF17" s="507"/>
      <c r="AG17" s="507"/>
      <c r="AH17" s="507"/>
      <c r="AI17" s="507"/>
      <c r="AJ17" s="507"/>
      <c r="AK17" s="507"/>
      <c r="AL17" s="507"/>
      <c r="AM17" s="507"/>
      <c r="AN17" s="507"/>
      <c r="AO17" s="507"/>
      <c r="AP17" s="507"/>
      <c r="AQ17" s="507"/>
      <c r="AR17" s="507"/>
      <c r="AS17" s="507"/>
      <c r="AT17" s="507"/>
      <c r="AU17" s="511"/>
      <c r="AV17" s="63"/>
      <c r="AW17" s="62"/>
      <c r="AX17" s="552"/>
      <c r="AY17" s="546"/>
      <c r="AZ17" s="546"/>
      <c r="BA17" s="547"/>
      <c r="BB17" s="506"/>
      <c r="BC17" s="507"/>
      <c r="BD17" s="507"/>
      <c r="BE17" s="507"/>
      <c r="BF17" s="507"/>
      <c r="BG17" s="507"/>
      <c r="BH17" s="507"/>
      <c r="BI17" s="507"/>
      <c r="BJ17" s="507"/>
      <c r="BK17" s="507"/>
      <c r="BL17" s="507"/>
      <c r="BM17" s="507"/>
      <c r="BN17" s="507"/>
      <c r="BO17" s="507"/>
      <c r="BP17" s="507"/>
      <c r="BQ17" s="507"/>
      <c r="BR17" s="507"/>
      <c r="BS17" s="507"/>
      <c r="BT17" s="511"/>
      <c r="BU17" s="545"/>
      <c r="BV17" s="546"/>
      <c r="BW17" s="546"/>
      <c r="BX17" s="547"/>
      <c r="BY17" s="506"/>
      <c r="BZ17" s="507"/>
      <c r="CA17" s="507"/>
      <c r="CB17" s="507"/>
      <c r="CC17" s="507"/>
      <c r="CD17" s="507"/>
      <c r="CE17" s="507"/>
      <c r="CF17" s="507"/>
      <c r="CG17" s="507"/>
      <c r="CH17" s="507"/>
      <c r="CI17" s="507"/>
      <c r="CJ17" s="507"/>
      <c r="CK17" s="507"/>
      <c r="CL17" s="507"/>
      <c r="CM17" s="507"/>
      <c r="CN17" s="507"/>
      <c r="CO17" s="507"/>
      <c r="CP17" s="507"/>
      <c r="CQ17" s="511"/>
      <c r="CR17" s="63"/>
    </row>
    <row r="18" spans="1:96" ht="8.25" customHeight="1">
      <c r="A18" s="62"/>
      <c r="B18" s="553"/>
      <c r="C18" s="549"/>
      <c r="D18" s="549"/>
      <c r="E18" s="550"/>
      <c r="F18" s="508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15"/>
      <c r="Y18" s="548"/>
      <c r="Z18" s="549"/>
      <c r="AA18" s="549"/>
      <c r="AB18" s="550"/>
      <c r="AC18" s="508"/>
      <c r="AD18" s="509"/>
      <c r="AE18" s="509"/>
      <c r="AF18" s="509"/>
      <c r="AG18" s="509"/>
      <c r="AH18" s="509"/>
      <c r="AI18" s="509"/>
      <c r="AJ18" s="509"/>
      <c r="AK18" s="509"/>
      <c r="AL18" s="509"/>
      <c r="AM18" s="509"/>
      <c r="AN18" s="509"/>
      <c r="AO18" s="509"/>
      <c r="AP18" s="509"/>
      <c r="AQ18" s="509"/>
      <c r="AR18" s="509"/>
      <c r="AS18" s="509"/>
      <c r="AT18" s="509"/>
      <c r="AU18" s="512"/>
      <c r="AV18" s="63"/>
      <c r="AW18" s="62"/>
      <c r="AX18" s="553"/>
      <c r="AY18" s="549"/>
      <c r="AZ18" s="549"/>
      <c r="BA18" s="550"/>
      <c r="BB18" s="508"/>
      <c r="BC18" s="509"/>
      <c r="BD18" s="509"/>
      <c r="BE18" s="509"/>
      <c r="BF18" s="509"/>
      <c r="BG18" s="509"/>
      <c r="BH18" s="509"/>
      <c r="BI18" s="509"/>
      <c r="BJ18" s="509"/>
      <c r="BK18" s="509"/>
      <c r="BL18" s="509"/>
      <c r="BM18" s="509"/>
      <c r="BN18" s="509"/>
      <c r="BO18" s="509"/>
      <c r="BP18" s="509"/>
      <c r="BQ18" s="509"/>
      <c r="BR18" s="509"/>
      <c r="BS18" s="509"/>
      <c r="BT18" s="512"/>
      <c r="BU18" s="548"/>
      <c r="BV18" s="549"/>
      <c r="BW18" s="549"/>
      <c r="BX18" s="550"/>
      <c r="BY18" s="508"/>
      <c r="BZ18" s="509"/>
      <c r="CA18" s="509"/>
      <c r="CB18" s="509"/>
      <c r="CC18" s="509"/>
      <c r="CD18" s="509"/>
      <c r="CE18" s="509"/>
      <c r="CF18" s="509"/>
      <c r="CG18" s="509"/>
      <c r="CH18" s="509"/>
      <c r="CI18" s="509"/>
      <c r="CJ18" s="509"/>
      <c r="CK18" s="509"/>
      <c r="CL18" s="509"/>
      <c r="CM18" s="509"/>
      <c r="CN18" s="509"/>
      <c r="CO18" s="509"/>
      <c r="CP18" s="509"/>
      <c r="CQ18" s="512"/>
      <c r="CR18" s="63"/>
    </row>
    <row r="19" spans="1:96" ht="8.25" customHeight="1">
      <c r="A19" s="62"/>
      <c r="B19" s="551">
        <f>選手情報!$A$6</f>
        <v>2</v>
      </c>
      <c r="C19" s="543"/>
      <c r="D19" s="543"/>
      <c r="E19" s="544"/>
      <c r="F19" s="504" t="str">
        <f>IF(選手情報!BE6="",IF(選手情報!F6="","",選手情報!F6&amp;" "&amp;選手情報!L6),選手情報!BE6&amp;" "&amp;選手情報!BK6)</f>
        <v/>
      </c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 t="str">
        <f>IF(選手情報!CE6="男","男",IF(選手情報!AF6="男","男",IF(選手情報!AF6="女","女",IF(選手情報!CE6="女","女"," "))))</f>
        <v xml:space="preserve"> </v>
      </c>
      <c r="X19" s="513"/>
      <c r="Y19" s="542">
        <f>B19</f>
        <v>2</v>
      </c>
      <c r="Z19" s="543"/>
      <c r="AA19" s="543"/>
      <c r="AB19" s="544"/>
      <c r="AC19" s="504" t="str">
        <f>$F$19</f>
        <v/>
      </c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5" t="str">
        <f>$W$19</f>
        <v xml:space="preserve"> </v>
      </c>
      <c r="AU19" s="510"/>
      <c r="AV19" s="63"/>
      <c r="AW19" s="62"/>
      <c r="AX19" s="551">
        <f>選手情報!$A$6</f>
        <v>2</v>
      </c>
      <c r="AY19" s="543"/>
      <c r="AZ19" s="543"/>
      <c r="BA19" s="544"/>
      <c r="BB19" s="504" t="str">
        <f>$F$19</f>
        <v/>
      </c>
      <c r="BC19" s="505"/>
      <c r="BD19" s="505"/>
      <c r="BE19" s="505"/>
      <c r="BF19" s="505"/>
      <c r="BG19" s="505"/>
      <c r="BH19" s="505"/>
      <c r="BI19" s="505"/>
      <c r="BJ19" s="505"/>
      <c r="BK19" s="505"/>
      <c r="BL19" s="505"/>
      <c r="BM19" s="505"/>
      <c r="BN19" s="505"/>
      <c r="BO19" s="505"/>
      <c r="BP19" s="505"/>
      <c r="BQ19" s="505"/>
      <c r="BR19" s="505"/>
      <c r="BS19" s="505" t="str">
        <f>$W$19</f>
        <v xml:space="preserve"> </v>
      </c>
      <c r="BT19" s="510"/>
      <c r="BU19" s="542">
        <f>AX19</f>
        <v>2</v>
      </c>
      <c r="BV19" s="543"/>
      <c r="BW19" s="543"/>
      <c r="BX19" s="544"/>
      <c r="BY19" s="504" t="str">
        <f>$F$19</f>
        <v/>
      </c>
      <c r="BZ19" s="505"/>
      <c r="CA19" s="505"/>
      <c r="CB19" s="505"/>
      <c r="CC19" s="505"/>
      <c r="CD19" s="505"/>
      <c r="CE19" s="505"/>
      <c r="CF19" s="505"/>
      <c r="CG19" s="505"/>
      <c r="CH19" s="505"/>
      <c r="CI19" s="505"/>
      <c r="CJ19" s="505"/>
      <c r="CK19" s="505"/>
      <c r="CL19" s="505"/>
      <c r="CM19" s="505"/>
      <c r="CN19" s="505"/>
      <c r="CO19" s="505"/>
      <c r="CP19" s="505" t="str">
        <f>$W$19</f>
        <v xml:space="preserve"> </v>
      </c>
      <c r="CQ19" s="510"/>
      <c r="CR19" s="63"/>
    </row>
    <row r="20" spans="1:96" ht="8" customHeight="1">
      <c r="A20" s="62"/>
      <c r="B20" s="552"/>
      <c r="C20" s="546"/>
      <c r="D20" s="546"/>
      <c r="E20" s="547"/>
      <c r="F20" s="506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  <c r="T20" s="507"/>
      <c r="U20" s="507"/>
      <c r="V20" s="507"/>
      <c r="W20" s="507"/>
      <c r="X20" s="514"/>
      <c r="Y20" s="545"/>
      <c r="Z20" s="546"/>
      <c r="AA20" s="546"/>
      <c r="AB20" s="547"/>
      <c r="AC20" s="506"/>
      <c r="AD20" s="507"/>
      <c r="AE20" s="507"/>
      <c r="AF20" s="507"/>
      <c r="AG20" s="507"/>
      <c r="AH20" s="507"/>
      <c r="AI20" s="507"/>
      <c r="AJ20" s="507"/>
      <c r="AK20" s="507"/>
      <c r="AL20" s="507"/>
      <c r="AM20" s="507"/>
      <c r="AN20" s="507"/>
      <c r="AO20" s="507"/>
      <c r="AP20" s="507"/>
      <c r="AQ20" s="507"/>
      <c r="AR20" s="507"/>
      <c r="AS20" s="507"/>
      <c r="AT20" s="507"/>
      <c r="AU20" s="511"/>
      <c r="AV20" s="63"/>
      <c r="AW20" s="62"/>
      <c r="AX20" s="552"/>
      <c r="AY20" s="546"/>
      <c r="AZ20" s="546"/>
      <c r="BA20" s="547"/>
      <c r="BB20" s="506"/>
      <c r="BC20" s="507"/>
      <c r="BD20" s="507"/>
      <c r="BE20" s="507"/>
      <c r="BF20" s="507"/>
      <c r="BG20" s="507"/>
      <c r="BH20" s="507"/>
      <c r="BI20" s="507"/>
      <c r="BJ20" s="507"/>
      <c r="BK20" s="507"/>
      <c r="BL20" s="507"/>
      <c r="BM20" s="507"/>
      <c r="BN20" s="507"/>
      <c r="BO20" s="507"/>
      <c r="BP20" s="507"/>
      <c r="BQ20" s="507"/>
      <c r="BR20" s="507"/>
      <c r="BS20" s="507"/>
      <c r="BT20" s="511"/>
      <c r="BU20" s="545"/>
      <c r="BV20" s="546"/>
      <c r="BW20" s="546"/>
      <c r="BX20" s="547"/>
      <c r="BY20" s="506"/>
      <c r="BZ20" s="507"/>
      <c r="CA20" s="507"/>
      <c r="CB20" s="507"/>
      <c r="CC20" s="507"/>
      <c r="CD20" s="507"/>
      <c r="CE20" s="507"/>
      <c r="CF20" s="507"/>
      <c r="CG20" s="507"/>
      <c r="CH20" s="507"/>
      <c r="CI20" s="507"/>
      <c r="CJ20" s="507"/>
      <c r="CK20" s="507"/>
      <c r="CL20" s="507"/>
      <c r="CM20" s="507"/>
      <c r="CN20" s="507"/>
      <c r="CO20" s="507"/>
      <c r="CP20" s="507"/>
      <c r="CQ20" s="511"/>
      <c r="CR20" s="63"/>
    </row>
    <row r="21" spans="1:96" ht="8.25" customHeight="1">
      <c r="A21" s="62"/>
      <c r="B21" s="553"/>
      <c r="C21" s="549"/>
      <c r="D21" s="549"/>
      <c r="E21" s="550"/>
      <c r="F21" s="508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  <c r="T21" s="509"/>
      <c r="U21" s="509"/>
      <c r="V21" s="509"/>
      <c r="W21" s="509"/>
      <c r="X21" s="515"/>
      <c r="Y21" s="548"/>
      <c r="Z21" s="549"/>
      <c r="AA21" s="549"/>
      <c r="AB21" s="550"/>
      <c r="AC21" s="508"/>
      <c r="AD21" s="509"/>
      <c r="AE21" s="509"/>
      <c r="AF21" s="509"/>
      <c r="AG21" s="509"/>
      <c r="AH21" s="509"/>
      <c r="AI21" s="509"/>
      <c r="AJ21" s="509"/>
      <c r="AK21" s="509"/>
      <c r="AL21" s="509"/>
      <c r="AM21" s="509"/>
      <c r="AN21" s="509"/>
      <c r="AO21" s="509"/>
      <c r="AP21" s="509"/>
      <c r="AQ21" s="509"/>
      <c r="AR21" s="509"/>
      <c r="AS21" s="509"/>
      <c r="AT21" s="509"/>
      <c r="AU21" s="512"/>
      <c r="AV21" s="63"/>
      <c r="AW21" s="62"/>
      <c r="AX21" s="553"/>
      <c r="AY21" s="549"/>
      <c r="AZ21" s="549"/>
      <c r="BA21" s="550"/>
      <c r="BB21" s="508"/>
      <c r="BC21" s="509"/>
      <c r="BD21" s="509"/>
      <c r="BE21" s="509"/>
      <c r="BF21" s="509"/>
      <c r="BG21" s="509"/>
      <c r="BH21" s="509"/>
      <c r="BI21" s="509"/>
      <c r="BJ21" s="509"/>
      <c r="BK21" s="509"/>
      <c r="BL21" s="509"/>
      <c r="BM21" s="509"/>
      <c r="BN21" s="509"/>
      <c r="BO21" s="509"/>
      <c r="BP21" s="509"/>
      <c r="BQ21" s="509"/>
      <c r="BR21" s="509"/>
      <c r="BS21" s="509"/>
      <c r="BT21" s="512"/>
      <c r="BU21" s="548"/>
      <c r="BV21" s="549"/>
      <c r="BW21" s="549"/>
      <c r="BX21" s="550"/>
      <c r="BY21" s="508"/>
      <c r="BZ21" s="509"/>
      <c r="CA21" s="509"/>
      <c r="CB21" s="509"/>
      <c r="CC21" s="509"/>
      <c r="CD21" s="509"/>
      <c r="CE21" s="509"/>
      <c r="CF21" s="509"/>
      <c r="CG21" s="509"/>
      <c r="CH21" s="509"/>
      <c r="CI21" s="509"/>
      <c r="CJ21" s="509"/>
      <c r="CK21" s="509"/>
      <c r="CL21" s="509"/>
      <c r="CM21" s="509"/>
      <c r="CN21" s="509"/>
      <c r="CO21" s="509"/>
      <c r="CP21" s="509"/>
      <c r="CQ21" s="512"/>
      <c r="CR21" s="63"/>
    </row>
    <row r="22" spans="1:96" ht="8.25" customHeight="1">
      <c r="A22" s="62"/>
      <c r="B22" s="551">
        <f>選手情報!$A$8</f>
        <v>3</v>
      </c>
      <c r="C22" s="543"/>
      <c r="D22" s="543"/>
      <c r="E22" s="544"/>
      <c r="F22" s="504" t="str">
        <f>IF(選手情報!BE8="",IF(選手情報!F8="","",選手情報!F8&amp;" "&amp;選手情報!L8),選手情報!BE8&amp;" "&amp;選手情報!BK8)</f>
        <v/>
      </c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 t="str">
        <f>IF(選手情報!CE8="男","男",IF(選手情報!AF8="男","男",IF(選手情報!AF8="女","女",IF(選手情報!CE8="女","女"," "))))</f>
        <v xml:space="preserve"> </v>
      </c>
      <c r="X22" s="513"/>
      <c r="Y22" s="542">
        <f>B22</f>
        <v>3</v>
      </c>
      <c r="Z22" s="543"/>
      <c r="AA22" s="543"/>
      <c r="AB22" s="544"/>
      <c r="AC22" s="504" t="str">
        <f>$F$22</f>
        <v/>
      </c>
      <c r="AD22" s="505"/>
      <c r="AE22" s="505"/>
      <c r="AF22" s="505"/>
      <c r="AG22" s="505"/>
      <c r="AH22" s="505"/>
      <c r="AI22" s="505"/>
      <c r="AJ22" s="505"/>
      <c r="AK22" s="505"/>
      <c r="AL22" s="505"/>
      <c r="AM22" s="505"/>
      <c r="AN22" s="505"/>
      <c r="AO22" s="505"/>
      <c r="AP22" s="505"/>
      <c r="AQ22" s="505"/>
      <c r="AR22" s="505"/>
      <c r="AS22" s="505"/>
      <c r="AT22" s="505" t="str">
        <f>$W$22</f>
        <v xml:space="preserve"> </v>
      </c>
      <c r="AU22" s="510"/>
      <c r="AV22" s="63"/>
      <c r="AW22" s="62"/>
      <c r="AX22" s="551">
        <f>選手情報!$A$8</f>
        <v>3</v>
      </c>
      <c r="AY22" s="543"/>
      <c r="AZ22" s="543"/>
      <c r="BA22" s="544"/>
      <c r="BB22" s="504" t="str">
        <f>$F$22</f>
        <v/>
      </c>
      <c r="BC22" s="505"/>
      <c r="BD22" s="505"/>
      <c r="BE22" s="505"/>
      <c r="BF22" s="505"/>
      <c r="BG22" s="505"/>
      <c r="BH22" s="505"/>
      <c r="BI22" s="505"/>
      <c r="BJ22" s="505"/>
      <c r="BK22" s="505"/>
      <c r="BL22" s="505"/>
      <c r="BM22" s="505"/>
      <c r="BN22" s="505"/>
      <c r="BO22" s="505"/>
      <c r="BP22" s="505"/>
      <c r="BQ22" s="505"/>
      <c r="BR22" s="505"/>
      <c r="BS22" s="505" t="str">
        <f>$W$22</f>
        <v xml:space="preserve"> </v>
      </c>
      <c r="BT22" s="510"/>
      <c r="BU22" s="542">
        <f>AX22</f>
        <v>3</v>
      </c>
      <c r="BV22" s="543"/>
      <c r="BW22" s="543"/>
      <c r="BX22" s="544"/>
      <c r="BY22" s="504" t="str">
        <f>$F$22</f>
        <v/>
      </c>
      <c r="BZ22" s="505"/>
      <c r="CA22" s="505"/>
      <c r="CB22" s="505"/>
      <c r="CC22" s="505"/>
      <c r="CD22" s="505"/>
      <c r="CE22" s="505"/>
      <c r="CF22" s="505"/>
      <c r="CG22" s="505"/>
      <c r="CH22" s="505"/>
      <c r="CI22" s="505"/>
      <c r="CJ22" s="505"/>
      <c r="CK22" s="505"/>
      <c r="CL22" s="505"/>
      <c r="CM22" s="505"/>
      <c r="CN22" s="505"/>
      <c r="CO22" s="505"/>
      <c r="CP22" s="505" t="str">
        <f>$W$22</f>
        <v xml:space="preserve"> </v>
      </c>
      <c r="CQ22" s="510"/>
      <c r="CR22" s="63"/>
    </row>
    <row r="23" spans="1:96" ht="8" customHeight="1">
      <c r="A23" s="62"/>
      <c r="B23" s="552"/>
      <c r="C23" s="546"/>
      <c r="D23" s="546"/>
      <c r="E23" s="547"/>
      <c r="F23" s="506"/>
      <c r="G23" s="507"/>
      <c r="H23" s="507"/>
      <c r="I23" s="507"/>
      <c r="J23" s="507"/>
      <c r="K23" s="507"/>
      <c r="L23" s="507"/>
      <c r="M23" s="507"/>
      <c r="N23" s="507"/>
      <c r="O23" s="507"/>
      <c r="P23" s="507"/>
      <c r="Q23" s="507"/>
      <c r="R23" s="507"/>
      <c r="S23" s="507"/>
      <c r="T23" s="507"/>
      <c r="U23" s="507"/>
      <c r="V23" s="507"/>
      <c r="W23" s="507"/>
      <c r="X23" s="514"/>
      <c r="Y23" s="545"/>
      <c r="Z23" s="546"/>
      <c r="AA23" s="546"/>
      <c r="AB23" s="547"/>
      <c r="AC23" s="506"/>
      <c r="AD23" s="507"/>
      <c r="AE23" s="507"/>
      <c r="AF23" s="507"/>
      <c r="AG23" s="507"/>
      <c r="AH23" s="507"/>
      <c r="AI23" s="507"/>
      <c r="AJ23" s="507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11"/>
      <c r="AV23" s="63"/>
      <c r="AW23" s="62"/>
      <c r="AX23" s="552"/>
      <c r="AY23" s="546"/>
      <c r="AZ23" s="546"/>
      <c r="BA23" s="547"/>
      <c r="BB23" s="506"/>
      <c r="BC23" s="507"/>
      <c r="BD23" s="507"/>
      <c r="BE23" s="507"/>
      <c r="BF23" s="507"/>
      <c r="BG23" s="507"/>
      <c r="BH23" s="507"/>
      <c r="BI23" s="507"/>
      <c r="BJ23" s="507"/>
      <c r="BK23" s="507"/>
      <c r="BL23" s="507"/>
      <c r="BM23" s="507"/>
      <c r="BN23" s="507"/>
      <c r="BO23" s="507"/>
      <c r="BP23" s="507"/>
      <c r="BQ23" s="507"/>
      <c r="BR23" s="507"/>
      <c r="BS23" s="507"/>
      <c r="BT23" s="511"/>
      <c r="BU23" s="545"/>
      <c r="BV23" s="546"/>
      <c r="BW23" s="546"/>
      <c r="BX23" s="547"/>
      <c r="BY23" s="506"/>
      <c r="BZ23" s="507"/>
      <c r="CA23" s="507"/>
      <c r="CB23" s="507"/>
      <c r="CC23" s="507"/>
      <c r="CD23" s="507"/>
      <c r="CE23" s="507"/>
      <c r="CF23" s="507"/>
      <c r="CG23" s="507"/>
      <c r="CH23" s="507"/>
      <c r="CI23" s="507"/>
      <c r="CJ23" s="507"/>
      <c r="CK23" s="507"/>
      <c r="CL23" s="507"/>
      <c r="CM23" s="507"/>
      <c r="CN23" s="507"/>
      <c r="CO23" s="507"/>
      <c r="CP23" s="507"/>
      <c r="CQ23" s="511"/>
      <c r="CR23" s="63"/>
    </row>
    <row r="24" spans="1:96" ht="8.25" customHeight="1">
      <c r="A24" s="62"/>
      <c r="B24" s="553"/>
      <c r="C24" s="549"/>
      <c r="D24" s="549"/>
      <c r="E24" s="550"/>
      <c r="F24" s="508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509"/>
      <c r="W24" s="509"/>
      <c r="X24" s="515"/>
      <c r="Y24" s="548"/>
      <c r="Z24" s="549"/>
      <c r="AA24" s="549"/>
      <c r="AB24" s="550"/>
      <c r="AC24" s="508"/>
      <c r="AD24" s="509"/>
      <c r="AE24" s="509"/>
      <c r="AF24" s="509"/>
      <c r="AG24" s="509"/>
      <c r="AH24" s="509"/>
      <c r="AI24" s="509"/>
      <c r="AJ24" s="509"/>
      <c r="AK24" s="509"/>
      <c r="AL24" s="509"/>
      <c r="AM24" s="509"/>
      <c r="AN24" s="509"/>
      <c r="AO24" s="509"/>
      <c r="AP24" s="509"/>
      <c r="AQ24" s="509"/>
      <c r="AR24" s="509"/>
      <c r="AS24" s="509"/>
      <c r="AT24" s="509"/>
      <c r="AU24" s="512"/>
      <c r="AV24" s="63"/>
      <c r="AW24" s="62"/>
      <c r="AX24" s="553"/>
      <c r="AY24" s="549"/>
      <c r="AZ24" s="549"/>
      <c r="BA24" s="550"/>
      <c r="BB24" s="508"/>
      <c r="BC24" s="509"/>
      <c r="BD24" s="509"/>
      <c r="BE24" s="509"/>
      <c r="BF24" s="509"/>
      <c r="BG24" s="509"/>
      <c r="BH24" s="509"/>
      <c r="BI24" s="509"/>
      <c r="BJ24" s="509"/>
      <c r="BK24" s="509"/>
      <c r="BL24" s="509"/>
      <c r="BM24" s="509"/>
      <c r="BN24" s="509"/>
      <c r="BO24" s="509"/>
      <c r="BP24" s="509"/>
      <c r="BQ24" s="509"/>
      <c r="BR24" s="509"/>
      <c r="BS24" s="509"/>
      <c r="BT24" s="512"/>
      <c r="BU24" s="548"/>
      <c r="BV24" s="549"/>
      <c r="BW24" s="549"/>
      <c r="BX24" s="550"/>
      <c r="BY24" s="508"/>
      <c r="BZ24" s="509"/>
      <c r="CA24" s="509"/>
      <c r="CB24" s="509"/>
      <c r="CC24" s="509"/>
      <c r="CD24" s="509"/>
      <c r="CE24" s="509"/>
      <c r="CF24" s="509"/>
      <c r="CG24" s="509"/>
      <c r="CH24" s="509"/>
      <c r="CI24" s="509"/>
      <c r="CJ24" s="509"/>
      <c r="CK24" s="509"/>
      <c r="CL24" s="509"/>
      <c r="CM24" s="509"/>
      <c r="CN24" s="509"/>
      <c r="CO24" s="509"/>
      <c r="CP24" s="509"/>
      <c r="CQ24" s="512"/>
      <c r="CR24" s="63"/>
    </row>
    <row r="25" spans="1:96" ht="8.25" customHeight="1">
      <c r="A25" s="62"/>
      <c r="B25" s="551">
        <f>選手情報!$A$10</f>
        <v>4</v>
      </c>
      <c r="C25" s="543"/>
      <c r="D25" s="543"/>
      <c r="E25" s="544"/>
      <c r="F25" s="504" t="str">
        <f>IF(選手情報!BE10="",IF(選手情報!F10="","",選手情報!F10&amp;" "&amp;選手情報!L10),選手情報!BE10&amp;" "&amp;選手情報!BK10)</f>
        <v/>
      </c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505"/>
      <c r="V25" s="505"/>
      <c r="W25" s="505" t="str">
        <f>IF(選手情報!CE10="男","男",IF(選手情報!AF10="男","男",IF(選手情報!AF10="女","女",IF(選手情報!CE10="女","女"," "))))</f>
        <v xml:space="preserve"> </v>
      </c>
      <c r="X25" s="513"/>
      <c r="Y25" s="542">
        <f>B25</f>
        <v>4</v>
      </c>
      <c r="Z25" s="543"/>
      <c r="AA25" s="543"/>
      <c r="AB25" s="544"/>
      <c r="AC25" s="504" t="str">
        <f>$F$25</f>
        <v/>
      </c>
      <c r="AD25" s="505"/>
      <c r="AE25" s="505"/>
      <c r="AF25" s="505"/>
      <c r="AG25" s="505"/>
      <c r="AH25" s="505"/>
      <c r="AI25" s="505"/>
      <c r="AJ25" s="505"/>
      <c r="AK25" s="505"/>
      <c r="AL25" s="505"/>
      <c r="AM25" s="505"/>
      <c r="AN25" s="505"/>
      <c r="AO25" s="505"/>
      <c r="AP25" s="505"/>
      <c r="AQ25" s="505"/>
      <c r="AR25" s="505"/>
      <c r="AS25" s="505"/>
      <c r="AT25" s="505" t="str">
        <f>$W$25</f>
        <v xml:space="preserve"> </v>
      </c>
      <c r="AU25" s="510"/>
      <c r="AV25" s="63"/>
      <c r="AW25" s="62"/>
      <c r="AX25" s="551">
        <f>選手情報!$A$10</f>
        <v>4</v>
      </c>
      <c r="AY25" s="543"/>
      <c r="AZ25" s="543"/>
      <c r="BA25" s="544"/>
      <c r="BB25" s="504" t="str">
        <f>$F$25</f>
        <v/>
      </c>
      <c r="BC25" s="505"/>
      <c r="BD25" s="505"/>
      <c r="BE25" s="505"/>
      <c r="BF25" s="505"/>
      <c r="BG25" s="505"/>
      <c r="BH25" s="505"/>
      <c r="BI25" s="505"/>
      <c r="BJ25" s="505"/>
      <c r="BK25" s="505"/>
      <c r="BL25" s="505"/>
      <c r="BM25" s="505"/>
      <c r="BN25" s="505"/>
      <c r="BO25" s="505"/>
      <c r="BP25" s="505"/>
      <c r="BQ25" s="505"/>
      <c r="BR25" s="505"/>
      <c r="BS25" s="505" t="str">
        <f>$W$25</f>
        <v xml:space="preserve"> </v>
      </c>
      <c r="BT25" s="510"/>
      <c r="BU25" s="542">
        <f>AX25</f>
        <v>4</v>
      </c>
      <c r="BV25" s="543"/>
      <c r="BW25" s="543"/>
      <c r="BX25" s="544"/>
      <c r="BY25" s="504" t="str">
        <f>$F$25</f>
        <v/>
      </c>
      <c r="BZ25" s="505"/>
      <c r="CA25" s="505"/>
      <c r="CB25" s="505"/>
      <c r="CC25" s="505"/>
      <c r="CD25" s="505"/>
      <c r="CE25" s="505"/>
      <c r="CF25" s="505"/>
      <c r="CG25" s="505"/>
      <c r="CH25" s="505"/>
      <c r="CI25" s="505"/>
      <c r="CJ25" s="505"/>
      <c r="CK25" s="505"/>
      <c r="CL25" s="505"/>
      <c r="CM25" s="505"/>
      <c r="CN25" s="505"/>
      <c r="CO25" s="505"/>
      <c r="CP25" s="505" t="str">
        <f>$W$25</f>
        <v xml:space="preserve"> </v>
      </c>
      <c r="CQ25" s="510"/>
      <c r="CR25" s="63"/>
    </row>
    <row r="26" spans="1:96" ht="7.5" customHeight="1">
      <c r="A26" s="62"/>
      <c r="B26" s="552"/>
      <c r="C26" s="546"/>
      <c r="D26" s="546"/>
      <c r="E26" s="547"/>
      <c r="F26" s="506"/>
      <c r="G26" s="507"/>
      <c r="H26" s="507"/>
      <c r="I26" s="507"/>
      <c r="J26" s="507"/>
      <c r="K26" s="507"/>
      <c r="L26" s="507"/>
      <c r="M26" s="507"/>
      <c r="N26" s="507"/>
      <c r="O26" s="507"/>
      <c r="P26" s="507"/>
      <c r="Q26" s="507"/>
      <c r="R26" s="507"/>
      <c r="S26" s="507"/>
      <c r="T26" s="507"/>
      <c r="U26" s="507"/>
      <c r="V26" s="507"/>
      <c r="W26" s="507"/>
      <c r="X26" s="514"/>
      <c r="Y26" s="545"/>
      <c r="Z26" s="546"/>
      <c r="AA26" s="546"/>
      <c r="AB26" s="547"/>
      <c r="AC26" s="506"/>
      <c r="AD26" s="507"/>
      <c r="AE26" s="507"/>
      <c r="AF26" s="507"/>
      <c r="AG26" s="507"/>
      <c r="AH26" s="507"/>
      <c r="AI26" s="507"/>
      <c r="AJ26" s="507"/>
      <c r="AK26" s="507"/>
      <c r="AL26" s="507"/>
      <c r="AM26" s="507"/>
      <c r="AN26" s="507"/>
      <c r="AO26" s="507"/>
      <c r="AP26" s="507"/>
      <c r="AQ26" s="507"/>
      <c r="AR26" s="507"/>
      <c r="AS26" s="507"/>
      <c r="AT26" s="507"/>
      <c r="AU26" s="511"/>
      <c r="AV26" s="63"/>
      <c r="AW26" s="62"/>
      <c r="AX26" s="552"/>
      <c r="AY26" s="546"/>
      <c r="AZ26" s="546"/>
      <c r="BA26" s="547"/>
      <c r="BB26" s="506"/>
      <c r="BC26" s="507"/>
      <c r="BD26" s="507"/>
      <c r="BE26" s="507"/>
      <c r="BF26" s="507"/>
      <c r="BG26" s="507"/>
      <c r="BH26" s="507"/>
      <c r="BI26" s="507"/>
      <c r="BJ26" s="507"/>
      <c r="BK26" s="507"/>
      <c r="BL26" s="507"/>
      <c r="BM26" s="507"/>
      <c r="BN26" s="507"/>
      <c r="BO26" s="507"/>
      <c r="BP26" s="507"/>
      <c r="BQ26" s="507"/>
      <c r="BR26" s="507"/>
      <c r="BS26" s="507"/>
      <c r="BT26" s="511"/>
      <c r="BU26" s="545"/>
      <c r="BV26" s="546"/>
      <c r="BW26" s="546"/>
      <c r="BX26" s="547"/>
      <c r="BY26" s="506"/>
      <c r="BZ26" s="507"/>
      <c r="CA26" s="507"/>
      <c r="CB26" s="507"/>
      <c r="CC26" s="507"/>
      <c r="CD26" s="507"/>
      <c r="CE26" s="507"/>
      <c r="CF26" s="507"/>
      <c r="CG26" s="507"/>
      <c r="CH26" s="507"/>
      <c r="CI26" s="507"/>
      <c r="CJ26" s="507"/>
      <c r="CK26" s="507"/>
      <c r="CL26" s="507"/>
      <c r="CM26" s="507"/>
      <c r="CN26" s="507"/>
      <c r="CO26" s="507"/>
      <c r="CP26" s="507"/>
      <c r="CQ26" s="511"/>
      <c r="CR26" s="63"/>
    </row>
    <row r="27" spans="1:96" ht="7.5" customHeight="1">
      <c r="A27" s="62"/>
      <c r="B27" s="553"/>
      <c r="C27" s="549"/>
      <c r="D27" s="549"/>
      <c r="E27" s="550"/>
      <c r="F27" s="508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15"/>
      <c r="Y27" s="548"/>
      <c r="Z27" s="549"/>
      <c r="AA27" s="549"/>
      <c r="AB27" s="550"/>
      <c r="AC27" s="508"/>
      <c r="AD27" s="509"/>
      <c r="AE27" s="509"/>
      <c r="AF27" s="509"/>
      <c r="AG27" s="509"/>
      <c r="AH27" s="509"/>
      <c r="AI27" s="509"/>
      <c r="AJ27" s="509"/>
      <c r="AK27" s="509"/>
      <c r="AL27" s="509"/>
      <c r="AM27" s="509"/>
      <c r="AN27" s="509"/>
      <c r="AO27" s="509"/>
      <c r="AP27" s="509"/>
      <c r="AQ27" s="509"/>
      <c r="AR27" s="509"/>
      <c r="AS27" s="509"/>
      <c r="AT27" s="509"/>
      <c r="AU27" s="512"/>
      <c r="AV27" s="63"/>
      <c r="AW27" s="62"/>
      <c r="AX27" s="553"/>
      <c r="AY27" s="549"/>
      <c r="AZ27" s="549"/>
      <c r="BA27" s="550"/>
      <c r="BB27" s="508"/>
      <c r="BC27" s="509"/>
      <c r="BD27" s="509"/>
      <c r="BE27" s="509"/>
      <c r="BF27" s="509"/>
      <c r="BG27" s="509"/>
      <c r="BH27" s="509"/>
      <c r="BI27" s="509"/>
      <c r="BJ27" s="509"/>
      <c r="BK27" s="509"/>
      <c r="BL27" s="509"/>
      <c r="BM27" s="509"/>
      <c r="BN27" s="509"/>
      <c r="BO27" s="509"/>
      <c r="BP27" s="509"/>
      <c r="BQ27" s="509"/>
      <c r="BR27" s="509"/>
      <c r="BS27" s="509"/>
      <c r="BT27" s="512"/>
      <c r="BU27" s="548"/>
      <c r="BV27" s="549"/>
      <c r="BW27" s="549"/>
      <c r="BX27" s="550"/>
      <c r="BY27" s="508"/>
      <c r="BZ27" s="509"/>
      <c r="CA27" s="509"/>
      <c r="CB27" s="509"/>
      <c r="CC27" s="509"/>
      <c r="CD27" s="509"/>
      <c r="CE27" s="509"/>
      <c r="CF27" s="509"/>
      <c r="CG27" s="509"/>
      <c r="CH27" s="509"/>
      <c r="CI27" s="509"/>
      <c r="CJ27" s="509"/>
      <c r="CK27" s="509"/>
      <c r="CL27" s="509"/>
      <c r="CM27" s="509"/>
      <c r="CN27" s="509"/>
      <c r="CO27" s="509"/>
      <c r="CP27" s="509"/>
      <c r="CQ27" s="512"/>
      <c r="CR27" s="63"/>
    </row>
    <row r="28" spans="1:96" ht="7.5" customHeight="1">
      <c r="A28" s="62"/>
      <c r="B28" s="551">
        <f>選手情報!$A$12</f>
        <v>5</v>
      </c>
      <c r="C28" s="543"/>
      <c r="D28" s="543"/>
      <c r="E28" s="544"/>
      <c r="F28" s="504" t="str">
        <f>IF(選手情報!BE12="",IF(選手情報!F12="","",選手情報!F12&amp;" "&amp;選手情報!L12),選手情報!BE12&amp;" "&amp;選手情報!BK12)</f>
        <v/>
      </c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 t="str">
        <f>IF(選手情報!CE12="男","男",IF(選手情報!AF12="男","男",IF(選手情報!AF12="女","女",IF(選手情報!CE12="女","女"," "))))</f>
        <v xml:space="preserve"> </v>
      </c>
      <c r="X28" s="513"/>
      <c r="Y28" s="542">
        <f>B28</f>
        <v>5</v>
      </c>
      <c r="Z28" s="543"/>
      <c r="AA28" s="543"/>
      <c r="AB28" s="544"/>
      <c r="AC28" s="504" t="str">
        <f>$F$28</f>
        <v/>
      </c>
      <c r="AD28" s="505"/>
      <c r="AE28" s="505"/>
      <c r="AF28" s="505"/>
      <c r="AG28" s="505"/>
      <c r="AH28" s="505"/>
      <c r="AI28" s="505"/>
      <c r="AJ28" s="505"/>
      <c r="AK28" s="505"/>
      <c r="AL28" s="505"/>
      <c r="AM28" s="505"/>
      <c r="AN28" s="505"/>
      <c r="AO28" s="505"/>
      <c r="AP28" s="505"/>
      <c r="AQ28" s="505"/>
      <c r="AR28" s="505"/>
      <c r="AS28" s="505"/>
      <c r="AT28" s="505" t="str">
        <f>$W$28</f>
        <v xml:space="preserve"> </v>
      </c>
      <c r="AU28" s="510"/>
      <c r="AV28" s="63"/>
      <c r="AW28" s="62"/>
      <c r="AX28" s="551">
        <f>選手情報!$A$12</f>
        <v>5</v>
      </c>
      <c r="AY28" s="543"/>
      <c r="AZ28" s="543"/>
      <c r="BA28" s="544"/>
      <c r="BB28" s="504" t="str">
        <f>$F$28</f>
        <v/>
      </c>
      <c r="BC28" s="505"/>
      <c r="BD28" s="505"/>
      <c r="BE28" s="505"/>
      <c r="BF28" s="505"/>
      <c r="BG28" s="505"/>
      <c r="BH28" s="505"/>
      <c r="BI28" s="505"/>
      <c r="BJ28" s="505"/>
      <c r="BK28" s="505"/>
      <c r="BL28" s="505"/>
      <c r="BM28" s="505"/>
      <c r="BN28" s="505"/>
      <c r="BO28" s="505"/>
      <c r="BP28" s="505"/>
      <c r="BQ28" s="505"/>
      <c r="BR28" s="505"/>
      <c r="BS28" s="505" t="str">
        <f>$W$28</f>
        <v xml:space="preserve"> </v>
      </c>
      <c r="BT28" s="510"/>
      <c r="BU28" s="542">
        <f>AX28</f>
        <v>5</v>
      </c>
      <c r="BV28" s="543"/>
      <c r="BW28" s="543"/>
      <c r="BX28" s="544"/>
      <c r="BY28" s="504" t="str">
        <f>$F$28</f>
        <v/>
      </c>
      <c r="BZ28" s="505"/>
      <c r="CA28" s="505"/>
      <c r="CB28" s="505"/>
      <c r="CC28" s="505"/>
      <c r="CD28" s="505"/>
      <c r="CE28" s="505"/>
      <c r="CF28" s="505"/>
      <c r="CG28" s="505"/>
      <c r="CH28" s="505"/>
      <c r="CI28" s="505"/>
      <c r="CJ28" s="505"/>
      <c r="CK28" s="505"/>
      <c r="CL28" s="505"/>
      <c r="CM28" s="505"/>
      <c r="CN28" s="505"/>
      <c r="CO28" s="505"/>
      <c r="CP28" s="505" t="str">
        <f>$W$28</f>
        <v xml:space="preserve"> </v>
      </c>
      <c r="CQ28" s="510"/>
      <c r="CR28" s="63"/>
    </row>
    <row r="29" spans="1:96" ht="7.5" customHeight="1">
      <c r="A29" s="62"/>
      <c r="B29" s="552"/>
      <c r="C29" s="546"/>
      <c r="D29" s="546"/>
      <c r="E29" s="547"/>
      <c r="F29" s="506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14"/>
      <c r="Y29" s="545"/>
      <c r="Z29" s="546"/>
      <c r="AA29" s="546"/>
      <c r="AB29" s="547"/>
      <c r="AC29" s="506"/>
      <c r="AD29" s="507"/>
      <c r="AE29" s="507"/>
      <c r="AF29" s="507"/>
      <c r="AG29" s="507"/>
      <c r="AH29" s="507"/>
      <c r="AI29" s="507"/>
      <c r="AJ29" s="507"/>
      <c r="AK29" s="507"/>
      <c r="AL29" s="507"/>
      <c r="AM29" s="507"/>
      <c r="AN29" s="507"/>
      <c r="AO29" s="507"/>
      <c r="AP29" s="507"/>
      <c r="AQ29" s="507"/>
      <c r="AR29" s="507"/>
      <c r="AS29" s="507"/>
      <c r="AT29" s="507"/>
      <c r="AU29" s="511"/>
      <c r="AV29" s="63"/>
      <c r="AW29" s="62"/>
      <c r="AX29" s="552"/>
      <c r="AY29" s="546"/>
      <c r="AZ29" s="546"/>
      <c r="BA29" s="547"/>
      <c r="BB29" s="506"/>
      <c r="BC29" s="507"/>
      <c r="BD29" s="507"/>
      <c r="BE29" s="507"/>
      <c r="BF29" s="507"/>
      <c r="BG29" s="507"/>
      <c r="BH29" s="507"/>
      <c r="BI29" s="507"/>
      <c r="BJ29" s="507"/>
      <c r="BK29" s="507"/>
      <c r="BL29" s="507"/>
      <c r="BM29" s="507"/>
      <c r="BN29" s="507"/>
      <c r="BO29" s="507"/>
      <c r="BP29" s="507"/>
      <c r="BQ29" s="507"/>
      <c r="BR29" s="507"/>
      <c r="BS29" s="507"/>
      <c r="BT29" s="511"/>
      <c r="BU29" s="545"/>
      <c r="BV29" s="546"/>
      <c r="BW29" s="546"/>
      <c r="BX29" s="547"/>
      <c r="BY29" s="506"/>
      <c r="BZ29" s="507"/>
      <c r="CA29" s="507"/>
      <c r="CB29" s="507"/>
      <c r="CC29" s="507"/>
      <c r="CD29" s="507"/>
      <c r="CE29" s="507"/>
      <c r="CF29" s="507"/>
      <c r="CG29" s="507"/>
      <c r="CH29" s="507"/>
      <c r="CI29" s="507"/>
      <c r="CJ29" s="507"/>
      <c r="CK29" s="507"/>
      <c r="CL29" s="507"/>
      <c r="CM29" s="507"/>
      <c r="CN29" s="507"/>
      <c r="CO29" s="507"/>
      <c r="CP29" s="507"/>
      <c r="CQ29" s="511"/>
      <c r="CR29" s="63"/>
    </row>
    <row r="30" spans="1:96" ht="7.5" customHeight="1">
      <c r="A30" s="62"/>
      <c r="B30" s="553"/>
      <c r="C30" s="549"/>
      <c r="D30" s="549"/>
      <c r="E30" s="550"/>
      <c r="F30" s="508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  <c r="U30" s="509"/>
      <c r="V30" s="509"/>
      <c r="W30" s="509"/>
      <c r="X30" s="515"/>
      <c r="Y30" s="548"/>
      <c r="Z30" s="549"/>
      <c r="AA30" s="549"/>
      <c r="AB30" s="550"/>
      <c r="AC30" s="508"/>
      <c r="AD30" s="509"/>
      <c r="AE30" s="509"/>
      <c r="AF30" s="509"/>
      <c r="AG30" s="509"/>
      <c r="AH30" s="509"/>
      <c r="AI30" s="509"/>
      <c r="AJ30" s="509"/>
      <c r="AK30" s="509"/>
      <c r="AL30" s="509"/>
      <c r="AM30" s="509"/>
      <c r="AN30" s="509"/>
      <c r="AO30" s="509"/>
      <c r="AP30" s="509"/>
      <c r="AQ30" s="509"/>
      <c r="AR30" s="509"/>
      <c r="AS30" s="509"/>
      <c r="AT30" s="509"/>
      <c r="AU30" s="512"/>
      <c r="AV30" s="63"/>
      <c r="AW30" s="62"/>
      <c r="AX30" s="553"/>
      <c r="AY30" s="549"/>
      <c r="AZ30" s="549"/>
      <c r="BA30" s="550"/>
      <c r="BB30" s="508"/>
      <c r="BC30" s="509"/>
      <c r="BD30" s="509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09"/>
      <c r="BS30" s="509"/>
      <c r="BT30" s="512"/>
      <c r="BU30" s="548"/>
      <c r="BV30" s="549"/>
      <c r="BW30" s="549"/>
      <c r="BX30" s="550"/>
      <c r="BY30" s="508"/>
      <c r="BZ30" s="509"/>
      <c r="CA30" s="509"/>
      <c r="CB30" s="509"/>
      <c r="CC30" s="509"/>
      <c r="CD30" s="509"/>
      <c r="CE30" s="509"/>
      <c r="CF30" s="509"/>
      <c r="CG30" s="509"/>
      <c r="CH30" s="509"/>
      <c r="CI30" s="509"/>
      <c r="CJ30" s="509"/>
      <c r="CK30" s="509"/>
      <c r="CL30" s="509"/>
      <c r="CM30" s="509"/>
      <c r="CN30" s="509"/>
      <c r="CO30" s="509"/>
      <c r="CP30" s="509"/>
      <c r="CQ30" s="512"/>
      <c r="CR30" s="63"/>
    </row>
    <row r="31" spans="1:96" ht="7.5" customHeight="1">
      <c r="A31" s="62"/>
      <c r="B31" s="551">
        <f>選手情報!$A$14</f>
        <v>6</v>
      </c>
      <c r="C31" s="543"/>
      <c r="D31" s="543"/>
      <c r="E31" s="544"/>
      <c r="F31" s="504" t="str">
        <f>IF(選手情報!BE14="",IF(選手情報!F14="","",選手情報!F14&amp;" "&amp;選手情報!L14),選手情報!BE14&amp;" "&amp;選手情報!BK14)</f>
        <v/>
      </c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5"/>
      <c r="V31" s="505"/>
      <c r="W31" s="505" t="str">
        <f>IF(選手情報!CE14="男","男",IF(選手情報!AF14="男","男",IF(選手情報!AF14="女","女",IF(選手情報!CE14="女","女"," "))))</f>
        <v xml:space="preserve"> </v>
      </c>
      <c r="X31" s="513"/>
      <c r="Y31" s="542">
        <f>B31</f>
        <v>6</v>
      </c>
      <c r="Z31" s="543"/>
      <c r="AA31" s="543"/>
      <c r="AB31" s="544"/>
      <c r="AC31" s="504" t="str">
        <f>$F$31</f>
        <v/>
      </c>
      <c r="AD31" s="505"/>
      <c r="AE31" s="505"/>
      <c r="AF31" s="505"/>
      <c r="AG31" s="505"/>
      <c r="AH31" s="505"/>
      <c r="AI31" s="505"/>
      <c r="AJ31" s="505"/>
      <c r="AK31" s="505"/>
      <c r="AL31" s="505"/>
      <c r="AM31" s="505"/>
      <c r="AN31" s="505"/>
      <c r="AO31" s="505"/>
      <c r="AP31" s="505"/>
      <c r="AQ31" s="505"/>
      <c r="AR31" s="505"/>
      <c r="AS31" s="505"/>
      <c r="AT31" s="505" t="str">
        <f>$W$31</f>
        <v xml:space="preserve"> </v>
      </c>
      <c r="AU31" s="510"/>
      <c r="AV31" s="63"/>
      <c r="AW31" s="62"/>
      <c r="AX31" s="551">
        <f>選手情報!$A$14</f>
        <v>6</v>
      </c>
      <c r="AY31" s="543"/>
      <c r="AZ31" s="543"/>
      <c r="BA31" s="544"/>
      <c r="BB31" s="504" t="str">
        <f>$F$31</f>
        <v/>
      </c>
      <c r="BC31" s="505"/>
      <c r="BD31" s="505"/>
      <c r="BE31" s="505"/>
      <c r="BF31" s="505"/>
      <c r="BG31" s="505"/>
      <c r="BH31" s="505"/>
      <c r="BI31" s="505"/>
      <c r="BJ31" s="505"/>
      <c r="BK31" s="505"/>
      <c r="BL31" s="505"/>
      <c r="BM31" s="505"/>
      <c r="BN31" s="505"/>
      <c r="BO31" s="505"/>
      <c r="BP31" s="505"/>
      <c r="BQ31" s="505"/>
      <c r="BR31" s="505"/>
      <c r="BS31" s="505" t="str">
        <f>$W$31</f>
        <v xml:space="preserve"> </v>
      </c>
      <c r="BT31" s="510"/>
      <c r="BU31" s="542">
        <f>AX31</f>
        <v>6</v>
      </c>
      <c r="BV31" s="543"/>
      <c r="BW31" s="543"/>
      <c r="BX31" s="544"/>
      <c r="BY31" s="504" t="str">
        <f>$F$31</f>
        <v/>
      </c>
      <c r="BZ31" s="505"/>
      <c r="CA31" s="505"/>
      <c r="CB31" s="505"/>
      <c r="CC31" s="505"/>
      <c r="CD31" s="505"/>
      <c r="CE31" s="505"/>
      <c r="CF31" s="505"/>
      <c r="CG31" s="505"/>
      <c r="CH31" s="505"/>
      <c r="CI31" s="505"/>
      <c r="CJ31" s="505"/>
      <c r="CK31" s="505"/>
      <c r="CL31" s="505"/>
      <c r="CM31" s="505"/>
      <c r="CN31" s="505"/>
      <c r="CO31" s="505"/>
      <c r="CP31" s="505" t="str">
        <f>$W$31</f>
        <v xml:space="preserve"> </v>
      </c>
      <c r="CQ31" s="510"/>
      <c r="CR31" s="63"/>
    </row>
    <row r="32" spans="1:96" ht="3.75" customHeight="1">
      <c r="A32" s="62"/>
      <c r="B32" s="552"/>
      <c r="C32" s="546"/>
      <c r="D32" s="546"/>
      <c r="E32" s="547"/>
      <c r="F32" s="506"/>
      <c r="G32" s="507"/>
      <c r="H32" s="507"/>
      <c r="I32" s="507"/>
      <c r="J32" s="507"/>
      <c r="K32" s="507"/>
      <c r="L32" s="507"/>
      <c r="M32" s="507"/>
      <c r="N32" s="507"/>
      <c r="O32" s="507"/>
      <c r="P32" s="507"/>
      <c r="Q32" s="507"/>
      <c r="R32" s="507"/>
      <c r="S32" s="507"/>
      <c r="T32" s="507"/>
      <c r="U32" s="507"/>
      <c r="V32" s="507"/>
      <c r="W32" s="507"/>
      <c r="X32" s="514"/>
      <c r="Y32" s="545"/>
      <c r="Z32" s="546"/>
      <c r="AA32" s="546"/>
      <c r="AB32" s="547"/>
      <c r="AC32" s="506"/>
      <c r="AD32" s="507"/>
      <c r="AE32" s="507"/>
      <c r="AF32" s="507"/>
      <c r="AG32" s="507"/>
      <c r="AH32" s="507"/>
      <c r="AI32" s="507"/>
      <c r="AJ32" s="507"/>
      <c r="AK32" s="507"/>
      <c r="AL32" s="507"/>
      <c r="AM32" s="507"/>
      <c r="AN32" s="507"/>
      <c r="AO32" s="507"/>
      <c r="AP32" s="507"/>
      <c r="AQ32" s="507"/>
      <c r="AR32" s="507"/>
      <c r="AS32" s="507"/>
      <c r="AT32" s="507"/>
      <c r="AU32" s="511"/>
      <c r="AV32" s="63"/>
      <c r="AW32" s="62"/>
      <c r="AX32" s="552"/>
      <c r="AY32" s="546"/>
      <c r="AZ32" s="546"/>
      <c r="BA32" s="547"/>
      <c r="BB32" s="506"/>
      <c r="BC32" s="507"/>
      <c r="BD32" s="507"/>
      <c r="BE32" s="507"/>
      <c r="BF32" s="507"/>
      <c r="BG32" s="507"/>
      <c r="BH32" s="507"/>
      <c r="BI32" s="507"/>
      <c r="BJ32" s="507"/>
      <c r="BK32" s="507"/>
      <c r="BL32" s="507"/>
      <c r="BM32" s="507"/>
      <c r="BN32" s="507"/>
      <c r="BO32" s="507"/>
      <c r="BP32" s="507"/>
      <c r="BQ32" s="507"/>
      <c r="BR32" s="507"/>
      <c r="BS32" s="507"/>
      <c r="BT32" s="511"/>
      <c r="BU32" s="545"/>
      <c r="BV32" s="546"/>
      <c r="BW32" s="546"/>
      <c r="BX32" s="547"/>
      <c r="BY32" s="506"/>
      <c r="BZ32" s="507"/>
      <c r="CA32" s="507"/>
      <c r="CB32" s="507"/>
      <c r="CC32" s="507"/>
      <c r="CD32" s="507"/>
      <c r="CE32" s="507"/>
      <c r="CF32" s="507"/>
      <c r="CG32" s="507"/>
      <c r="CH32" s="507"/>
      <c r="CI32" s="507"/>
      <c r="CJ32" s="507"/>
      <c r="CK32" s="507"/>
      <c r="CL32" s="507"/>
      <c r="CM32" s="507"/>
      <c r="CN32" s="507"/>
      <c r="CO32" s="507"/>
      <c r="CP32" s="507"/>
      <c r="CQ32" s="511"/>
      <c r="CR32" s="63"/>
    </row>
    <row r="33" spans="1:96" ht="3.75" customHeight="1">
      <c r="A33" s="62"/>
      <c r="B33" s="552"/>
      <c r="C33" s="546"/>
      <c r="D33" s="546"/>
      <c r="E33" s="547"/>
      <c r="F33" s="506"/>
      <c r="G33" s="507"/>
      <c r="H33" s="507"/>
      <c r="I33" s="507"/>
      <c r="J33" s="507"/>
      <c r="K33" s="507"/>
      <c r="L33" s="507"/>
      <c r="M33" s="507"/>
      <c r="N33" s="507"/>
      <c r="O33" s="507"/>
      <c r="P33" s="507"/>
      <c r="Q33" s="507"/>
      <c r="R33" s="507"/>
      <c r="S33" s="507"/>
      <c r="T33" s="507"/>
      <c r="U33" s="507"/>
      <c r="V33" s="507"/>
      <c r="W33" s="507"/>
      <c r="X33" s="514"/>
      <c r="Y33" s="545"/>
      <c r="Z33" s="546"/>
      <c r="AA33" s="546"/>
      <c r="AB33" s="547"/>
      <c r="AC33" s="506"/>
      <c r="AD33" s="507"/>
      <c r="AE33" s="507"/>
      <c r="AF33" s="507"/>
      <c r="AG33" s="507"/>
      <c r="AH33" s="507"/>
      <c r="AI33" s="507"/>
      <c r="AJ33" s="507"/>
      <c r="AK33" s="507"/>
      <c r="AL33" s="507"/>
      <c r="AM33" s="507"/>
      <c r="AN33" s="507"/>
      <c r="AO33" s="507"/>
      <c r="AP33" s="507"/>
      <c r="AQ33" s="507"/>
      <c r="AR33" s="507"/>
      <c r="AS33" s="507"/>
      <c r="AT33" s="507"/>
      <c r="AU33" s="511"/>
      <c r="AV33" s="63"/>
      <c r="AW33" s="62"/>
      <c r="AX33" s="552"/>
      <c r="AY33" s="546"/>
      <c r="AZ33" s="546"/>
      <c r="BA33" s="547"/>
      <c r="BB33" s="506"/>
      <c r="BC33" s="507"/>
      <c r="BD33" s="507"/>
      <c r="BE33" s="507"/>
      <c r="BF33" s="507"/>
      <c r="BG33" s="507"/>
      <c r="BH33" s="507"/>
      <c r="BI33" s="507"/>
      <c r="BJ33" s="507"/>
      <c r="BK33" s="507"/>
      <c r="BL33" s="507"/>
      <c r="BM33" s="507"/>
      <c r="BN33" s="507"/>
      <c r="BO33" s="507"/>
      <c r="BP33" s="507"/>
      <c r="BQ33" s="507"/>
      <c r="BR33" s="507"/>
      <c r="BS33" s="507"/>
      <c r="BT33" s="511"/>
      <c r="BU33" s="545"/>
      <c r="BV33" s="546"/>
      <c r="BW33" s="546"/>
      <c r="BX33" s="547"/>
      <c r="BY33" s="506"/>
      <c r="BZ33" s="507"/>
      <c r="CA33" s="507"/>
      <c r="CB33" s="507"/>
      <c r="CC33" s="507"/>
      <c r="CD33" s="507"/>
      <c r="CE33" s="507"/>
      <c r="CF33" s="507"/>
      <c r="CG33" s="507"/>
      <c r="CH33" s="507"/>
      <c r="CI33" s="507"/>
      <c r="CJ33" s="507"/>
      <c r="CK33" s="507"/>
      <c r="CL33" s="507"/>
      <c r="CM33" s="507"/>
      <c r="CN33" s="507"/>
      <c r="CO33" s="507"/>
      <c r="CP33" s="507"/>
      <c r="CQ33" s="511"/>
      <c r="CR33" s="63"/>
    </row>
    <row r="34" spans="1:96" ht="3.75" customHeight="1">
      <c r="A34" s="62"/>
      <c r="B34" s="552"/>
      <c r="C34" s="546"/>
      <c r="D34" s="546"/>
      <c r="E34" s="547"/>
      <c r="F34" s="506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507"/>
      <c r="V34" s="507"/>
      <c r="W34" s="507"/>
      <c r="X34" s="514"/>
      <c r="Y34" s="545"/>
      <c r="Z34" s="546"/>
      <c r="AA34" s="546"/>
      <c r="AB34" s="547"/>
      <c r="AC34" s="506"/>
      <c r="AD34" s="507"/>
      <c r="AE34" s="507"/>
      <c r="AF34" s="507"/>
      <c r="AG34" s="507"/>
      <c r="AH34" s="507"/>
      <c r="AI34" s="507"/>
      <c r="AJ34" s="507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11"/>
      <c r="AV34" s="63"/>
      <c r="AW34" s="62"/>
      <c r="AX34" s="552"/>
      <c r="AY34" s="546"/>
      <c r="AZ34" s="546"/>
      <c r="BA34" s="547"/>
      <c r="BB34" s="506"/>
      <c r="BC34" s="507"/>
      <c r="BD34" s="507"/>
      <c r="BE34" s="507"/>
      <c r="BF34" s="507"/>
      <c r="BG34" s="507"/>
      <c r="BH34" s="507"/>
      <c r="BI34" s="507"/>
      <c r="BJ34" s="507"/>
      <c r="BK34" s="507"/>
      <c r="BL34" s="507"/>
      <c r="BM34" s="507"/>
      <c r="BN34" s="507"/>
      <c r="BO34" s="507"/>
      <c r="BP34" s="507"/>
      <c r="BQ34" s="507"/>
      <c r="BR34" s="507"/>
      <c r="BS34" s="507"/>
      <c r="BT34" s="511"/>
      <c r="BU34" s="545"/>
      <c r="BV34" s="546"/>
      <c r="BW34" s="546"/>
      <c r="BX34" s="547"/>
      <c r="BY34" s="506"/>
      <c r="BZ34" s="507"/>
      <c r="CA34" s="507"/>
      <c r="CB34" s="507"/>
      <c r="CC34" s="507"/>
      <c r="CD34" s="507"/>
      <c r="CE34" s="507"/>
      <c r="CF34" s="507"/>
      <c r="CG34" s="507"/>
      <c r="CH34" s="507"/>
      <c r="CI34" s="507"/>
      <c r="CJ34" s="507"/>
      <c r="CK34" s="507"/>
      <c r="CL34" s="507"/>
      <c r="CM34" s="507"/>
      <c r="CN34" s="507"/>
      <c r="CO34" s="507"/>
      <c r="CP34" s="507"/>
      <c r="CQ34" s="511"/>
      <c r="CR34" s="63"/>
    </row>
    <row r="35" spans="1:96" ht="3.75" customHeight="1">
      <c r="A35" s="62"/>
      <c r="B35" s="553"/>
      <c r="C35" s="549"/>
      <c r="D35" s="549"/>
      <c r="E35" s="550"/>
      <c r="F35" s="508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09"/>
      <c r="T35" s="509"/>
      <c r="U35" s="509"/>
      <c r="V35" s="509"/>
      <c r="W35" s="509"/>
      <c r="X35" s="515"/>
      <c r="Y35" s="548"/>
      <c r="Z35" s="549"/>
      <c r="AA35" s="549"/>
      <c r="AB35" s="550"/>
      <c r="AC35" s="508"/>
      <c r="AD35" s="509"/>
      <c r="AE35" s="509"/>
      <c r="AF35" s="509"/>
      <c r="AG35" s="509"/>
      <c r="AH35" s="509"/>
      <c r="AI35" s="509"/>
      <c r="AJ35" s="509"/>
      <c r="AK35" s="509"/>
      <c r="AL35" s="509"/>
      <c r="AM35" s="509"/>
      <c r="AN35" s="509"/>
      <c r="AO35" s="509"/>
      <c r="AP35" s="509"/>
      <c r="AQ35" s="509"/>
      <c r="AR35" s="509"/>
      <c r="AS35" s="509"/>
      <c r="AT35" s="509"/>
      <c r="AU35" s="512"/>
      <c r="AV35" s="63"/>
      <c r="AW35" s="62"/>
      <c r="AX35" s="553"/>
      <c r="AY35" s="549"/>
      <c r="AZ35" s="549"/>
      <c r="BA35" s="550"/>
      <c r="BB35" s="508"/>
      <c r="BC35" s="509"/>
      <c r="BD35" s="509"/>
      <c r="BE35" s="509"/>
      <c r="BF35" s="509"/>
      <c r="BG35" s="509"/>
      <c r="BH35" s="509"/>
      <c r="BI35" s="509"/>
      <c r="BJ35" s="509"/>
      <c r="BK35" s="509"/>
      <c r="BL35" s="509"/>
      <c r="BM35" s="509"/>
      <c r="BN35" s="509"/>
      <c r="BO35" s="509"/>
      <c r="BP35" s="509"/>
      <c r="BQ35" s="509"/>
      <c r="BR35" s="509"/>
      <c r="BS35" s="509"/>
      <c r="BT35" s="512"/>
      <c r="BU35" s="548"/>
      <c r="BV35" s="549"/>
      <c r="BW35" s="549"/>
      <c r="BX35" s="550"/>
      <c r="BY35" s="508"/>
      <c r="BZ35" s="509"/>
      <c r="CA35" s="509"/>
      <c r="CB35" s="509"/>
      <c r="CC35" s="509"/>
      <c r="CD35" s="509"/>
      <c r="CE35" s="509"/>
      <c r="CF35" s="509"/>
      <c r="CG35" s="509"/>
      <c r="CH35" s="509"/>
      <c r="CI35" s="509"/>
      <c r="CJ35" s="509"/>
      <c r="CK35" s="509"/>
      <c r="CL35" s="509"/>
      <c r="CM35" s="509"/>
      <c r="CN35" s="509"/>
      <c r="CO35" s="509"/>
      <c r="CP35" s="509"/>
      <c r="CQ35" s="512"/>
      <c r="CR35" s="63"/>
    </row>
    <row r="36" spans="1:96" ht="3.75" customHeight="1">
      <c r="A36" s="62"/>
      <c r="B36" s="551">
        <f>選手情報!$A$16</f>
        <v>7</v>
      </c>
      <c r="C36" s="543"/>
      <c r="D36" s="543"/>
      <c r="E36" s="544"/>
      <c r="F36" s="504" t="str">
        <f>IF(選手情報!BE16="",IF(選手情報!F16="","",選手情報!F16&amp;" "&amp;選手情報!L16),選手情報!BE16&amp;" "&amp;選手情報!BK16)</f>
        <v/>
      </c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 t="str">
        <f>IF(選手情報!CE16="男","男",IF(選手情報!AF16="男","男",IF(選手情報!AF16="女","女",IF(選手情報!CE16="女","女"," "))))</f>
        <v xml:space="preserve"> </v>
      </c>
      <c r="X36" s="513"/>
      <c r="Y36" s="542">
        <f>B36</f>
        <v>7</v>
      </c>
      <c r="Z36" s="543"/>
      <c r="AA36" s="543"/>
      <c r="AB36" s="544"/>
      <c r="AC36" s="504" t="str">
        <f>$F$36</f>
        <v/>
      </c>
      <c r="AD36" s="505"/>
      <c r="AE36" s="505"/>
      <c r="AF36" s="505"/>
      <c r="AG36" s="505"/>
      <c r="AH36" s="505"/>
      <c r="AI36" s="505"/>
      <c r="AJ36" s="505"/>
      <c r="AK36" s="505"/>
      <c r="AL36" s="505"/>
      <c r="AM36" s="505"/>
      <c r="AN36" s="505"/>
      <c r="AO36" s="505"/>
      <c r="AP36" s="505"/>
      <c r="AQ36" s="505"/>
      <c r="AR36" s="505"/>
      <c r="AS36" s="505"/>
      <c r="AT36" s="505" t="str">
        <f>$W$36</f>
        <v xml:space="preserve"> </v>
      </c>
      <c r="AU36" s="510"/>
      <c r="AV36" s="63"/>
      <c r="AW36" s="62"/>
      <c r="AX36" s="551">
        <f>選手情報!$A$16</f>
        <v>7</v>
      </c>
      <c r="AY36" s="543"/>
      <c r="AZ36" s="543"/>
      <c r="BA36" s="544"/>
      <c r="BB36" s="504" t="str">
        <f>$F$36</f>
        <v/>
      </c>
      <c r="BC36" s="505"/>
      <c r="BD36" s="505"/>
      <c r="BE36" s="505"/>
      <c r="BF36" s="505"/>
      <c r="BG36" s="505"/>
      <c r="BH36" s="505"/>
      <c r="BI36" s="505"/>
      <c r="BJ36" s="505"/>
      <c r="BK36" s="505"/>
      <c r="BL36" s="505"/>
      <c r="BM36" s="505"/>
      <c r="BN36" s="505"/>
      <c r="BO36" s="505"/>
      <c r="BP36" s="505"/>
      <c r="BQ36" s="505"/>
      <c r="BR36" s="505"/>
      <c r="BS36" s="505" t="str">
        <f>$W$36</f>
        <v xml:space="preserve"> </v>
      </c>
      <c r="BT36" s="510"/>
      <c r="BU36" s="542">
        <f>AX36</f>
        <v>7</v>
      </c>
      <c r="BV36" s="543"/>
      <c r="BW36" s="543"/>
      <c r="BX36" s="544"/>
      <c r="BY36" s="504" t="str">
        <f>$F$36</f>
        <v/>
      </c>
      <c r="BZ36" s="505"/>
      <c r="CA36" s="505"/>
      <c r="CB36" s="505"/>
      <c r="CC36" s="505"/>
      <c r="CD36" s="505"/>
      <c r="CE36" s="505"/>
      <c r="CF36" s="505"/>
      <c r="CG36" s="505"/>
      <c r="CH36" s="505"/>
      <c r="CI36" s="505"/>
      <c r="CJ36" s="505"/>
      <c r="CK36" s="505"/>
      <c r="CL36" s="505"/>
      <c r="CM36" s="505"/>
      <c r="CN36" s="505"/>
      <c r="CO36" s="505"/>
      <c r="CP36" s="505" t="str">
        <f>$W$36</f>
        <v xml:space="preserve"> </v>
      </c>
      <c r="CQ36" s="510"/>
      <c r="CR36" s="63"/>
    </row>
    <row r="37" spans="1:96" ht="3.75" customHeight="1">
      <c r="A37" s="62"/>
      <c r="B37" s="552"/>
      <c r="C37" s="546"/>
      <c r="D37" s="546"/>
      <c r="E37" s="547"/>
      <c r="F37" s="506"/>
      <c r="G37" s="507"/>
      <c r="H37" s="507"/>
      <c r="I37" s="507"/>
      <c r="J37" s="507"/>
      <c r="K37" s="507"/>
      <c r="L37" s="507"/>
      <c r="M37" s="507"/>
      <c r="N37" s="507"/>
      <c r="O37" s="507"/>
      <c r="P37" s="507"/>
      <c r="Q37" s="507"/>
      <c r="R37" s="507"/>
      <c r="S37" s="507"/>
      <c r="T37" s="507"/>
      <c r="U37" s="507"/>
      <c r="V37" s="507"/>
      <c r="W37" s="507"/>
      <c r="X37" s="514"/>
      <c r="Y37" s="545"/>
      <c r="Z37" s="546"/>
      <c r="AA37" s="546"/>
      <c r="AB37" s="547"/>
      <c r="AC37" s="506"/>
      <c r="AD37" s="507"/>
      <c r="AE37" s="507"/>
      <c r="AF37" s="507"/>
      <c r="AG37" s="507"/>
      <c r="AH37" s="507"/>
      <c r="AI37" s="507"/>
      <c r="AJ37" s="507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11"/>
      <c r="AV37" s="63"/>
      <c r="AW37" s="62"/>
      <c r="AX37" s="552"/>
      <c r="AY37" s="546"/>
      <c r="AZ37" s="546"/>
      <c r="BA37" s="547"/>
      <c r="BB37" s="506"/>
      <c r="BC37" s="507"/>
      <c r="BD37" s="507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507"/>
      <c r="BR37" s="507"/>
      <c r="BS37" s="507"/>
      <c r="BT37" s="511"/>
      <c r="BU37" s="545"/>
      <c r="BV37" s="546"/>
      <c r="BW37" s="546"/>
      <c r="BX37" s="547"/>
      <c r="BY37" s="506"/>
      <c r="BZ37" s="507"/>
      <c r="CA37" s="507"/>
      <c r="CB37" s="507"/>
      <c r="CC37" s="507"/>
      <c r="CD37" s="507"/>
      <c r="CE37" s="507"/>
      <c r="CF37" s="507"/>
      <c r="CG37" s="507"/>
      <c r="CH37" s="507"/>
      <c r="CI37" s="507"/>
      <c r="CJ37" s="507"/>
      <c r="CK37" s="507"/>
      <c r="CL37" s="507"/>
      <c r="CM37" s="507"/>
      <c r="CN37" s="507"/>
      <c r="CO37" s="507"/>
      <c r="CP37" s="507"/>
      <c r="CQ37" s="511"/>
      <c r="CR37" s="63"/>
    </row>
    <row r="38" spans="1:96" ht="3.75" customHeight="1">
      <c r="A38" s="62"/>
      <c r="B38" s="552"/>
      <c r="C38" s="546"/>
      <c r="D38" s="546"/>
      <c r="E38" s="547"/>
      <c r="F38" s="506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7"/>
      <c r="T38" s="507"/>
      <c r="U38" s="507"/>
      <c r="V38" s="507"/>
      <c r="W38" s="507"/>
      <c r="X38" s="514"/>
      <c r="Y38" s="545"/>
      <c r="Z38" s="546"/>
      <c r="AA38" s="546"/>
      <c r="AB38" s="547"/>
      <c r="AC38" s="506"/>
      <c r="AD38" s="507"/>
      <c r="AE38" s="507"/>
      <c r="AF38" s="507"/>
      <c r="AG38" s="507"/>
      <c r="AH38" s="507"/>
      <c r="AI38" s="507"/>
      <c r="AJ38" s="507"/>
      <c r="AK38" s="507"/>
      <c r="AL38" s="507"/>
      <c r="AM38" s="507"/>
      <c r="AN38" s="507"/>
      <c r="AO38" s="507"/>
      <c r="AP38" s="507"/>
      <c r="AQ38" s="507"/>
      <c r="AR38" s="507"/>
      <c r="AS38" s="507"/>
      <c r="AT38" s="507"/>
      <c r="AU38" s="511"/>
      <c r="AV38" s="63"/>
      <c r="AW38" s="62"/>
      <c r="AX38" s="552"/>
      <c r="AY38" s="546"/>
      <c r="AZ38" s="546"/>
      <c r="BA38" s="547"/>
      <c r="BB38" s="506"/>
      <c r="BC38" s="507"/>
      <c r="BD38" s="507"/>
      <c r="BE38" s="507"/>
      <c r="BF38" s="507"/>
      <c r="BG38" s="507"/>
      <c r="BH38" s="507"/>
      <c r="BI38" s="507"/>
      <c r="BJ38" s="507"/>
      <c r="BK38" s="507"/>
      <c r="BL38" s="507"/>
      <c r="BM38" s="507"/>
      <c r="BN38" s="507"/>
      <c r="BO38" s="507"/>
      <c r="BP38" s="507"/>
      <c r="BQ38" s="507"/>
      <c r="BR38" s="507"/>
      <c r="BS38" s="507"/>
      <c r="BT38" s="511"/>
      <c r="BU38" s="545"/>
      <c r="BV38" s="546"/>
      <c r="BW38" s="546"/>
      <c r="BX38" s="547"/>
      <c r="BY38" s="506"/>
      <c r="BZ38" s="507"/>
      <c r="CA38" s="507"/>
      <c r="CB38" s="507"/>
      <c r="CC38" s="507"/>
      <c r="CD38" s="507"/>
      <c r="CE38" s="507"/>
      <c r="CF38" s="507"/>
      <c r="CG38" s="507"/>
      <c r="CH38" s="507"/>
      <c r="CI38" s="507"/>
      <c r="CJ38" s="507"/>
      <c r="CK38" s="507"/>
      <c r="CL38" s="507"/>
      <c r="CM38" s="507"/>
      <c r="CN38" s="507"/>
      <c r="CO38" s="507"/>
      <c r="CP38" s="507"/>
      <c r="CQ38" s="511"/>
      <c r="CR38" s="63"/>
    </row>
    <row r="39" spans="1:96" ht="3.75" customHeight="1">
      <c r="A39" s="62"/>
      <c r="B39" s="552"/>
      <c r="C39" s="546"/>
      <c r="D39" s="546"/>
      <c r="E39" s="547"/>
      <c r="F39" s="506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507"/>
      <c r="V39" s="507"/>
      <c r="W39" s="507"/>
      <c r="X39" s="514"/>
      <c r="Y39" s="545"/>
      <c r="Z39" s="546"/>
      <c r="AA39" s="546"/>
      <c r="AB39" s="547"/>
      <c r="AC39" s="506"/>
      <c r="AD39" s="507"/>
      <c r="AE39" s="507"/>
      <c r="AF39" s="507"/>
      <c r="AG39" s="507"/>
      <c r="AH39" s="507"/>
      <c r="AI39" s="507"/>
      <c r="AJ39" s="507"/>
      <c r="AK39" s="507"/>
      <c r="AL39" s="507"/>
      <c r="AM39" s="507"/>
      <c r="AN39" s="507"/>
      <c r="AO39" s="507"/>
      <c r="AP39" s="507"/>
      <c r="AQ39" s="507"/>
      <c r="AR39" s="507"/>
      <c r="AS39" s="507"/>
      <c r="AT39" s="507"/>
      <c r="AU39" s="511"/>
      <c r="AV39" s="63"/>
      <c r="AW39" s="62"/>
      <c r="AX39" s="552"/>
      <c r="AY39" s="546"/>
      <c r="AZ39" s="546"/>
      <c r="BA39" s="547"/>
      <c r="BB39" s="506"/>
      <c r="BC39" s="507"/>
      <c r="BD39" s="507"/>
      <c r="BE39" s="507"/>
      <c r="BF39" s="507"/>
      <c r="BG39" s="507"/>
      <c r="BH39" s="507"/>
      <c r="BI39" s="507"/>
      <c r="BJ39" s="507"/>
      <c r="BK39" s="507"/>
      <c r="BL39" s="507"/>
      <c r="BM39" s="507"/>
      <c r="BN39" s="507"/>
      <c r="BO39" s="507"/>
      <c r="BP39" s="507"/>
      <c r="BQ39" s="507"/>
      <c r="BR39" s="507"/>
      <c r="BS39" s="507"/>
      <c r="BT39" s="511"/>
      <c r="BU39" s="545"/>
      <c r="BV39" s="546"/>
      <c r="BW39" s="546"/>
      <c r="BX39" s="547"/>
      <c r="BY39" s="506"/>
      <c r="BZ39" s="507"/>
      <c r="CA39" s="507"/>
      <c r="CB39" s="507"/>
      <c r="CC39" s="507"/>
      <c r="CD39" s="507"/>
      <c r="CE39" s="507"/>
      <c r="CF39" s="507"/>
      <c r="CG39" s="507"/>
      <c r="CH39" s="507"/>
      <c r="CI39" s="507"/>
      <c r="CJ39" s="507"/>
      <c r="CK39" s="507"/>
      <c r="CL39" s="507"/>
      <c r="CM39" s="507"/>
      <c r="CN39" s="507"/>
      <c r="CO39" s="507"/>
      <c r="CP39" s="507"/>
      <c r="CQ39" s="511"/>
      <c r="CR39" s="63"/>
    </row>
    <row r="40" spans="1:96" ht="3.75" customHeight="1">
      <c r="A40" s="62"/>
      <c r="B40" s="552"/>
      <c r="C40" s="546"/>
      <c r="D40" s="546"/>
      <c r="E40" s="547"/>
      <c r="F40" s="506"/>
      <c r="G40" s="507"/>
      <c r="H40" s="507"/>
      <c r="I40" s="507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14"/>
      <c r="Y40" s="545"/>
      <c r="Z40" s="546"/>
      <c r="AA40" s="546"/>
      <c r="AB40" s="547"/>
      <c r="AC40" s="506"/>
      <c r="AD40" s="507"/>
      <c r="AE40" s="507"/>
      <c r="AF40" s="507"/>
      <c r="AG40" s="507"/>
      <c r="AH40" s="507"/>
      <c r="AI40" s="507"/>
      <c r="AJ40" s="507"/>
      <c r="AK40" s="507"/>
      <c r="AL40" s="507"/>
      <c r="AM40" s="507"/>
      <c r="AN40" s="507"/>
      <c r="AO40" s="507"/>
      <c r="AP40" s="507"/>
      <c r="AQ40" s="507"/>
      <c r="AR40" s="507"/>
      <c r="AS40" s="507"/>
      <c r="AT40" s="507"/>
      <c r="AU40" s="511"/>
      <c r="AV40" s="63"/>
      <c r="AW40" s="62"/>
      <c r="AX40" s="552"/>
      <c r="AY40" s="546"/>
      <c r="AZ40" s="546"/>
      <c r="BA40" s="547"/>
      <c r="BB40" s="506"/>
      <c r="BC40" s="507"/>
      <c r="BD40" s="507"/>
      <c r="BE40" s="507"/>
      <c r="BF40" s="507"/>
      <c r="BG40" s="507"/>
      <c r="BH40" s="507"/>
      <c r="BI40" s="507"/>
      <c r="BJ40" s="507"/>
      <c r="BK40" s="507"/>
      <c r="BL40" s="507"/>
      <c r="BM40" s="507"/>
      <c r="BN40" s="507"/>
      <c r="BO40" s="507"/>
      <c r="BP40" s="507"/>
      <c r="BQ40" s="507"/>
      <c r="BR40" s="507"/>
      <c r="BS40" s="507"/>
      <c r="BT40" s="511"/>
      <c r="BU40" s="545"/>
      <c r="BV40" s="546"/>
      <c r="BW40" s="546"/>
      <c r="BX40" s="547"/>
      <c r="BY40" s="506"/>
      <c r="BZ40" s="507"/>
      <c r="CA40" s="507"/>
      <c r="CB40" s="507"/>
      <c r="CC40" s="507"/>
      <c r="CD40" s="507"/>
      <c r="CE40" s="507"/>
      <c r="CF40" s="507"/>
      <c r="CG40" s="507"/>
      <c r="CH40" s="507"/>
      <c r="CI40" s="507"/>
      <c r="CJ40" s="507"/>
      <c r="CK40" s="507"/>
      <c r="CL40" s="507"/>
      <c r="CM40" s="507"/>
      <c r="CN40" s="507"/>
      <c r="CO40" s="507"/>
      <c r="CP40" s="507"/>
      <c r="CQ40" s="511"/>
      <c r="CR40" s="63"/>
    </row>
    <row r="41" spans="1:96" ht="3.75" customHeight="1">
      <c r="A41" s="62"/>
      <c r="B41" s="553"/>
      <c r="C41" s="549"/>
      <c r="D41" s="549"/>
      <c r="E41" s="550"/>
      <c r="F41" s="508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15"/>
      <c r="Y41" s="548"/>
      <c r="Z41" s="549"/>
      <c r="AA41" s="549"/>
      <c r="AB41" s="550"/>
      <c r="AC41" s="508"/>
      <c r="AD41" s="509"/>
      <c r="AE41" s="509"/>
      <c r="AF41" s="509"/>
      <c r="AG41" s="509"/>
      <c r="AH41" s="509"/>
      <c r="AI41" s="509"/>
      <c r="AJ41" s="509"/>
      <c r="AK41" s="509"/>
      <c r="AL41" s="509"/>
      <c r="AM41" s="509"/>
      <c r="AN41" s="509"/>
      <c r="AO41" s="509"/>
      <c r="AP41" s="509"/>
      <c r="AQ41" s="509"/>
      <c r="AR41" s="509"/>
      <c r="AS41" s="509"/>
      <c r="AT41" s="509"/>
      <c r="AU41" s="512"/>
      <c r="AV41" s="63"/>
      <c r="AW41" s="62"/>
      <c r="AX41" s="553"/>
      <c r="AY41" s="549"/>
      <c r="AZ41" s="549"/>
      <c r="BA41" s="550"/>
      <c r="BB41" s="508"/>
      <c r="BC41" s="509"/>
      <c r="BD41" s="509"/>
      <c r="BE41" s="509"/>
      <c r="BF41" s="509"/>
      <c r="BG41" s="509"/>
      <c r="BH41" s="509"/>
      <c r="BI41" s="509"/>
      <c r="BJ41" s="509"/>
      <c r="BK41" s="509"/>
      <c r="BL41" s="509"/>
      <c r="BM41" s="509"/>
      <c r="BN41" s="509"/>
      <c r="BO41" s="509"/>
      <c r="BP41" s="509"/>
      <c r="BQ41" s="509"/>
      <c r="BR41" s="509"/>
      <c r="BS41" s="509"/>
      <c r="BT41" s="512"/>
      <c r="BU41" s="548"/>
      <c r="BV41" s="549"/>
      <c r="BW41" s="549"/>
      <c r="BX41" s="550"/>
      <c r="BY41" s="508"/>
      <c r="BZ41" s="509"/>
      <c r="CA41" s="509"/>
      <c r="CB41" s="509"/>
      <c r="CC41" s="509"/>
      <c r="CD41" s="509"/>
      <c r="CE41" s="509"/>
      <c r="CF41" s="509"/>
      <c r="CG41" s="509"/>
      <c r="CH41" s="509"/>
      <c r="CI41" s="509"/>
      <c r="CJ41" s="509"/>
      <c r="CK41" s="509"/>
      <c r="CL41" s="509"/>
      <c r="CM41" s="509"/>
      <c r="CN41" s="509"/>
      <c r="CO41" s="509"/>
      <c r="CP41" s="509"/>
      <c r="CQ41" s="512"/>
      <c r="CR41" s="63"/>
    </row>
    <row r="42" spans="1:96" ht="3.75" customHeight="1">
      <c r="A42" s="62"/>
      <c r="B42" s="551">
        <f>選手情報!$A$18</f>
        <v>8</v>
      </c>
      <c r="C42" s="543"/>
      <c r="D42" s="543"/>
      <c r="E42" s="544"/>
      <c r="F42" s="504" t="str">
        <f>IF(選手情報!BE18="",IF(選手情報!F18="","",選手情報!F18&amp;" "&amp;選手情報!L18),選手情報!BE18&amp;" "&amp;選手情報!BK18)</f>
        <v/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5"/>
      <c r="W42" s="505" t="str">
        <f>IF(選手情報!CE18="男","男",IF(選手情報!AF18="男","男",IF(選手情報!AF18="女","女",IF(選手情報!CE18="女","女"," "))))</f>
        <v xml:space="preserve"> </v>
      </c>
      <c r="X42" s="513"/>
      <c r="Y42" s="542">
        <f>B42</f>
        <v>8</v>
      </c>
      <c r="Z42" s="543"/>
      <c r="AA42" s="543"/>
      <c r="AB42" s="544"/>
      <c r="AC42" s="504" t="str">
        <f>$F$42</f>
        <v/>
      </c>
      <c r="AD42" s="505"/>
      <c r="AE42" s="505"/>
      <c r="AF42" s="505"/>
      <c r="AG42" s="505"/>
      <c r="AH42" s="505"/>
      <c r="AI42" s="505"/>
      <c r="AJ42" s="505"/>
      <c r="AK42" s="505"/>
      <c r="AL42" s="505"/>
      <c r="AM42" s="505"/>
      <c r="AN42" s="505"/>
      <c r="AO42" s="505"/>
      <c r="AP42" s="505"/>
      <c r="AQ42" s="505"/>
      <c r="AR42" s="505"/>
      <c r="AS42" s="505"/>
      <c r="AT42" s="505" t="str">
        <f>$W$42</f>
        <v xml:space="preserve"> </v>
      </c>
      <c r="AU42" s="510"/>
      <c r="AV42" s="63"/>
      <c r="AW42" s="62"/>
      <c r="AX42" s="551">
        <f>選手情報!$A$18</f>
        <v>8</v>
      </c>
      <c r="AY42" s="543"/>
      <c r="AZ42" s="543"/>
      <c r="BA42" s="544"/>
      <c r="BB42" s="504" t="str">
        <f>$F$42</f>
        <v/>
      </c>
      <c r="BC42" s="505"/>
      <c r="BD42" s="505"/>
      <c r="BE42" s="505"/>
      <c r="BF42" s="505"/>
      <c r="BG42" s="505"/>
      <c r="BH42" s="505"/>
      <c r="BI42" s="505"/>
      <c r="BJ42" s="505"/>
      <c r="BK42" s="505"/>
      <c r="BL42" s="505"/>
      <c r="BM42" s="505"/>
      <c r="BN42" s="505"/>
      <c r="BO42" s="505"/>
      <c r="BP42" s="505"/>
      <c r="BQ42" s="505"/>
      <c r="BR42" s="505"/>
      <c r="BS42" s="505" t="str">
        <f>$W$42</f>
        <v xml:space="preserve"> </v>
      </c>
      <c r="BT42" s="510"/>
      <c r="BU42" s="542">
        <f>AX42</f>
        <v>8</v>
      </c>
      <c r="BV42" s="543"/>
      <c r="BW42" s="543"/>
      <c r="BX42" s="544"/>
      <c r="BY42" s="504" t="str">
        <f>$F$42</f>
        <v/>
      </c>
      <c r="BZ42" s="505"/>
      <c r="CA42" s="505"/>
      <c r="CB42" s="505"/>
      <c r="CC42" s="505"/>
      <c r="CD42" s="505"/>
      <c r="CE42" s="505"/>
      <c r="CF42" s="505"/>
      <c r="CG42" s="505"/>
      <c r="CH42" s="505"/>
      <c r="CI42" s="505"/>
      <c r="CJ42" s="505"/>
      <c r="CK42" s="505"/>
      <c r="CL42" s="505"/>
      <c r="CM42" s="505"/>
      <c r="CN42" s="505"/>
      <c r="CO42" s="505"/>
      <c r="CP42" s="505" t="str">
        <f>$W$42</f>
        <v xml:space="preserve"> </v>
      </c>
      <c r="CQ42" s="510"/>
      <c r="CR42" s="63"/>
    </row>
    <row r="43" spans="1:96" ht="3.75" customHeight="1">
      <c r="A43" s="62"/>
      <c r="B43" s="552"/>
      <c r="C43" s="546"/>
      <c r="D43" s="546"/>
      <c r="E43" s="547"/>
      <c r="F43" s="506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7"/>
      <c r="T43" s="507"/>
      <c r="U43" s="507"/>
      <c r="V43" s="507"/>
      <c r="W43" s="507"/>
      <c r="X43" s="514"/>
      <c r="Y43" s="545"/>
      <c r="Z43" s="546"/>
      <c r="AA43" s="546"/>
      <c r="AB43" s="547"/>
      <c r="AC43" s="506"/>
      <c r="AD43" s="507"/>
      <c r="AE43" s="507"/>
      <c r="AF43" s="507"/>
      <c r="AG43" s="507"/>
      <c r="AH43" s="507"/>
      <c r="AI43" s="507"/>
      <c r="AJ43" s="507"/>
      <c r="AK43" s="507"/>
      <c r="AL43" s="507"/>
      <c r="AM43" s="507"/>
      <c r="AN43" s="507"/>
      <c r="AO43" s="507"/>
      <c r="AP43" s="507"/>
      <c r="AQ43" s="507"/>
      <c r="AR43" s="507"/>
      <c r="AS43" s="507"/>
      <c r="AT43" s="507"/>
      <c r="AU43" s="511"/>
      <c r="AV43" s="63"/>
      <c r="AW43" s="62"/>
      <c r="AX43" s="552"/>
      <c r="AY43" s="546"/>
      <c r="AZ43" s="546"/>
      <c r="BA43" s="547"/>
      <c r="BB43" s="506"/>
      <c r="BC43" s="507"/>
      <c r="BD43" s="507"/>
      <c r="BE43" s="507"/>
      <c r="BF43" s="507"/>
      <c r="BG43" s="507"/>
      <c r="BH43" s="507"/>
      <c r="BI43" s="507"/>
      <c r="BJ43" s="507"/>
      <c r="BK43" s="507"/>
      <c r="BL43" s="507"/>
      <c r="BM43" s="507"/>
      <c r="BN43" s="507"/>
      <c r="BO43" s="507"/>
      <c r="BP43" s="507"/>
      <c r="BQ43" s="507"/>
      <c r="BR43" s="507"/>
      <c r="BS43" s="507"/>
      <c r="BT43" s="511"/>
      <c r="BU43" s="545"/>
      <c r="BV43" s="546"/>
      <c r="BW43" s="546"/>
      <c r="BX43" s="547"/>
      <c r="BY43" s="506"/>
      <c r="BZ43" s="507"/>
      <c r="CA43" s="507"/>
      <c r="CB43" s="507"/>
      <c r="CC43" s="507"/>
      <c r="CD43" s="507"/>
      <c r="CE43" s="507"/>
      <c r="CF43" s="507"/>
      <c r="CG43" s="507"/>
      <c r="CH43" s="507"/>
      <c r="CI43" s="507"/>
      <c r="CJ43" s="507"/>
      <c r="CK43" s="507"/>
      <c r="CL43" s="507"/>
      <c r="CM43" s="507"/>
      <c r="CN43" s="507"/>
      <c r="CO43" s="507"/>
      <c r="CP43" s="507"/>
      <c r="CQ43" s="511"/>
      <c r="CR43" s="63"/>
    </row>
    <row r="44" spans="1:96" ht="3.75" customHeight="1">
      <c r="A44" s="62"/>
      <c r="B44" s="552"/>
      <c r="C44" s="546"/>
      <c r="D44" s="546"/>
      <c r="E44" s="547"/>
      <c r="F44" s="506"/>
      <c r="G44" s="507"/>
      <c r="H44" s="507"/>
      <c r="I44" s="507"/>
      <c r="J44" s="507"/>
      <c r="K44" s="507"/>
      <c r="L44" s="507"/>
      <c r="M44" s="507"/>
      <c r="N44" s="507"/>
      <c r="O44" s="507"/>
      <c r="P44" s="507"/>
      <c r="Q44" s="507"/>
      <c r="R44" s="507"/>
      <c r="S44" s="507"/>
      <c r="T44" s="507"/>
      <c r="U44" s="507"/>
      <c r="V44" s="507"/>
      <c r="W44" s="507"/>
      <c r="X44" s="514"/>
      <c r="Y44" s="545"/>
      <c r="Z44" s="546"/>
      <c r="AA44" s="546"/>
      <c r="AB44" s="547"/>
      <c r="AC44" s="506"/>
      <c r="AD44" s="507"/>
      <c r="AE44" s="507"/>
      <c r="AF44" s="507"/>
      <c r="AG44" s="507"/>
      <c r="AH44" s="507"/>
      <c r="AI44" s="507"/>
      <c r="AJ44" s="507"/>
      <c r="AK44" s="507"/>
      <c r="AL44" s="507"/>
      <c r="AM44" s="507"/>
      <c r="AN44" s="507"/>
      <c r="AO44" s="507"/>
      <c r="AP44" s="507"/>
      <c r="AQ44" s="507"/>
      <c r="AR44" s="507"/>
      <c r="AS44" s="507"/>
      <c r="AT44" s="507"/>
      <c r="AU44" s="511"/>
      <c r="AV44" s="63"/>
      <c r="AW44" s="62"/>
      <c r="AX44" s="552"/>
      <c r="AY44" s="546"/>
      <c r="AZ44" s="546"/>
      <c r="BA44" s="547"/>
      <c r="BB44" s="506"/>
      <c r="BC44" s="507"/>
      <c r="BD44" s="507"/>
      <c r="BE44" s="507"/>
      <c r="BF44" s="507"/>
      <c r="BG44" s="507"/>
      <c r="BH44" s="507"/>
      <c r="BI44" s="507"/>
      <c r="BJ44" s="507"/>
      <c r="BK44" s="507"/>
      <c r="BL44" s="507"/>
      <c r="BM44" s="507"/>
      <c r="BN44" s="507"/>
      <c r="BO44" s="507"/>
      <c r="BP44" s="507"/>
      <c r="BQ44" s="507"/>
      <c r="BR44" s="507"/>
      <c r="BS44" s="507"/>
      <c r="BT44" s="511"/>
      <c r="BU44" s="545"/>
      <c r="BV44" s="546"/>
      <c r="BW44" s="546"/>
      <c r="BX44" s="547"/>
      <c r="BY44" s="506"/>
      <c r="BZ44" s="507"/>
      <c r="CA44" s="507"/>
      <c r="CB44" s="507"/>
      <c r="CC44" s="507"/>
      <c r="CD44" s="507"/>
      <c r="CE44" s="507"/>
      <c r="CF44" s="507"/>
      <c r="CG44" s="507"/>
      <c r="CH44" s="507"/>
      <c r="CI44" s="507"/>
      <c r="CJ44" s="507"/>
      <c r="CK44" s="507"/>
      <c r="CL44" s="507"/>
      <c r="CM44" s="507"/>
      <c r="CN44" s="507"/>
      <c r="CO44" s="507"/>
      <c r="CP44" s="507"/>
      <c r="CQ44" s="511"/>
      <c r="CR44" s="63"/>
    </row>
    <row r="45" spans="1:96" ht="3.75" customHeight="1">
      <c r="A45" s="62"/>
      <c r="B45" s="552"/>
      <c r="C45" s="546"/>
      <c r="D45" s="546"/>
      <c r="E45" s="547"/>
      <c r="F45" s="506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14"/>
      <c r="Y45" s="545"/>
      <c r="Z45" s="546"/>
      <c r="AA45" s="546"/>
      <c r="AB45" s="547"/>
      <c r="AC45" s="506"/>
      <c r="AD45" s="507"/>
      <c r="AE45" s="507"/>
      <c r="AF45" s="507"/>
      <c r="AG45" s="507"/>
      <c r="AH45" s="507"/>
      <c r="AI45" s="507"/>
      <c r="AJ45" s="507"/>
      <c r="AK45" s="507"/>
      <c r="AL45" s="507"/>
      <c r="AM45" s="507"/>
      <c r="AN45" s="507"/>
      <c r="AO45" s="507"/>
      <c r="AP45" s="507"/>
      <c r="AQ45" s="507"/>
      <c r="AR45" s="507"/>
      <c r="AS45" s="507"/>
      <c r="AT45" s="507"/>
      <c r="AU45" s="511"/>
      <c r="AV45" s="63"/>
      <c r="AW45" s="62"/>
      <c r="AX45" s="552"/>
      <c r="AY45" s="546"/>
      <c r="AZ45" s="546"/>
      <c r="BA45" s="547"/>
      <c r="BB45" s="506"/>
      <c r="BC45" s="507"/>
      <c r="BD45" s="507"/>
      <c r="BE45" s="507"/>
      <c r="BF45" s="507"/>
      <c r="BG45" s="507"/>
      <c r="BH45" s="507"/>
      <c r="BI45" s="507"/>
      <c r="BJ45" s="507"/>
      <c r="BK45" s="507"/>
      <c r="BL45" s="507"/>
      <c r="BM45" s="507"/>
      <c r="BN45" s="507"/>
      <c r="BO45" s="507"/>
      <c r="BP45" s="507"/>
      <c r="BQ45" s="507"/>
      <c r="BR45" s="507"/>
      <c r="BS45" s="507"/>
      <c r="BT45" s="511"/>
      <c r="BU45" s="545"/>
      <c r="BV45" s="546"/>
      <c r="BW45" s="546"/>
      <c r="BX45" s="547"/>
      <c r="BY45" s="506"/>
      <c r="BZ45" s="507"/>
      <c r="CA45" s="507"/>
      <c r="CB45" s="507"/>
      <c r="CC45" s="507"/>
      <c r="CD45" s="507"/>
      <c r="CE45" s="507"/>
      <c r="CF45" s="507"/>
      <c r="CG45" s="507"/>
      <c r="CH45" s="507"/>
      <c r="CI45" s="507"/>
      <c r="CJ45" s="507"/>
      <c r="CK45" s="507"/>
      <c r="CL45" s="507"/>
      <c r="CM45" s="507"/>
      <c r="CN45" s="507"/>
      <c r="CO45" s="507"/>
      <c r="CP45" s="507"/>
      <c r="CQ45" s="511"/>
      <c r="CR45" s="63"/>
    </row>
    <row r="46" spans="1:96" ht="3.75" customHeight="1">
      <c r="A46" s="62"/>
      <c r="B46" s="552"/>
      <c r="C46" s="546"/>
      <c r="D46" s="546"/>
      <c r="E46" s="547"/>
      <c r="F46" s="506"/>
      <c r="G46" s="507"/>
      <c r="H46" s="507"/>
      <c r="I46" s="507"/>
      <c r="J46" s="507"/>
      <c r="K46" s="507"/>
      <c r="L46" s="507"/>
      <c r="M46" s="507"/>
      <c r="N46" s="507"/>
      <c r="O46" s="507"/>
      <c r="P46" s="507"/>
      <c r="Q46" s="507"/>
      <c r="R46" s="507"/>
      <c r="S46" s="507"/>
      <c r="T46" s="507"/>
      <c r="U46" s="507"/>
      <c r="V46" s="507"/>
      <c r="W46" s="507"/>
      <c r="X46" s="514"/>
      <c r="Y46" s="545"/>
      <c r="Z46" s="546"/>
      <c r="AA46" s="546"/>
      <c r="AB46" s="547"/>
      <c r="AC46" s="506"/>
      <c r="AD46" s="507"/>
      <c r="AE46" s="507"/>
      <c r="AF46" s="507"/>
      <c r="AG46" s="507"/>
      <c r="AH46" s="507"/>
      <c r="AI46" s="507"/>
      <c r="AJ46" s="507"/>
      <c r="AK46" s="507"/>
      <c r="AL46" s="507"/>
      <c r="AM46" s="507"/>
      <c r="AN46" s="507"/>
      <c r="AO46" s="507"/>
      <c r="AP46" s="507"/>
      <c r="AQ46" s="507"/>
      <c r="AR46" s="507"/>
      <c r="AS46" s="507"/>
      <c r="AT46" s="507"/>
      <c r="AU46" s="511"/>
      <c r="AV46" s="63"/>
      <c r="AW46" s="62"/>
      <c r="AX46" s="552"/>
      <c r="AY46" s="546"/>
      <c r="AZ46" s="546"/>
      <c r="BA46" s="547"/>
      <c r="BB46" s="506"/>
      <c r="BC46" s="507"/>
      <c r="BD46" s="507"/>
      <c r="BE46" s="507"/>
      <c r="BF46" s="507"/>
      <c r="BG46" s="507"/>
      <c r="BH46" s="507"/>
      <c r="BI46" s="507"/>
      <c r="BJ46" s="507"/>
      <c r="BK46" s="507"/>
      <c r="BL46" s="507"/>
      <c r="BM46" s="507"/>
      <c r="BN46" s="507"/>
      <c r="BO46" s="507"/>
      <c r="BP46" s="507"/>
      <c r="BQ46" s="507"/>
      <c r="BR46" s="507"/>
      <c r="BS46" s="507"/>
      <c r="BT46" s="511"/>
      <c r="BU46" s="545"/>
      <c r="BV46" s="546"/>
      <c r="BW46" s="546"/>
      <c r="BX46" s="547"/>
      <c r="BY46" s="506"/>
      <c r="BZ46" s="507"/>
      <c r="CA46" s="507"/>
      <c r="CB46" s="507"/>
      <c r="CC46" s="507"/>
      <c r="CD46" s="507"/>
      <c r="CE46" s="507"/>
      <c r="CF46" s="507"/>
      <c r="CG46" s="507"/>
      <c r="CH46" s="507"/>
      <c r="CI46" s="507"/>
      <c r="CJ46" s="507"/>
      <c r="CK46" s="507"/>
      <c r="CL46" s="507"/>
      <c r="CM46" s="507"/>
      <c r="CN46" s="507"/>
      <c r="CO46" s="507"/>
      <c r="CP46" s="507"/>
      <c r="CQ46" s="511"/>
      <c r="CR46" s="63"/>
    </row>
    <row r="47" spans="1:96" ht="3.75" customHeight="1">
      <c r="A47" s="62"/>
      <c r="B47" s="553"/>
      <c r="C47" s="549"/>
      <c r="D47" s="549"/>
      <c r="E47" s="550"/>
      <c r="F47" s="508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9"/>
      <c r="X47" s="515"/>
      <c r="Y47" s="548"/>
      <c r="Z47" s="549"/>
      <c r="AA47" s="549"/>
      <c r="AB47" s="550"/>
      <c r="AC47" s="508"/>
      <c r="AD47" s="509"/>
      <c r="AE47" s="509"/>
      <c r="AF47" s="509"/>
      <c r="AG47" s="509"/>
      <c r="AH47" s="509"/>
      <c r="AI47" s="509"/>
      <c r="AJ47" s="509"/>
      <c r="AK47" s="509"/>
      <c r="AL47" s="509"/>
      <c r="AM47" s="509"/>
      <c r="AN47" s="509"/>
      <c r="AO47" s="509"/>
      <c r="AP47" s="509"/>
      <c r="AQ47" s="509"/>
      <c r="AR47" s="509"/>
      <c r="AS47" s="509"/>
      <c r="AT47" s="509"/>
      <c r="AU47" s="512"/>
      <c r="AV47" s="63"/>
      <c r="AW47" s="62"/>
      <c r="AX47" s="553"/>
      <c r="AY47" s="549"/>
      <c r="AZ47" s="549"/>
      <c r="BA47" s="550"/>
      <c r="BB47" s="508"/>
      <c r="BC47" s="509"/>
      <c r="BD47" s="509"/>
      <c r="BE47" s="509"/>
      <c r="BF47" s="509"/>
      <c r="BG47" s="509"/>
      <c r="BH47" s="509"/>
      <c r="BI47" s="509"/>
      <c r="BJ47" s="509"/>
      <c r="BK47" s="509"/>
      <c r="BL47" s="509"/>
      <c r="BM47" s="509"/>
      <c r="BN47" s="509"/>
      <c r="BO47" s="509"/>
      <c r="BP47" s="509"/>
      <c r="BQ47" s="509"/>
      <c r="BR47" s="509"/>
      <c r="BS47" s="509"/>
      <c r="BT47" s="512"/>
      <c r="BU47" s="548"/>
      <c r="BV47" s="549"/>
      <c r="BW47" s="549"/>
      <c r="BX47" s="550"/>
      <c r="BY47" s="508"/>
      <c r="BZ47" s="509"/>
      <c r="CA47" s="509"/>
      <c r="CB47" s="509"/>
      <c r="CC47" s="509"/>
      <c r="CD47" s="509"/>
      <c r="CE47" s="509"/>
      <c r="CF47" s="509"/>
      <c r="CG47" s="509"/>
      <c r="CH47" s="509"/>
      <c r="CI47" s="509"/>
      <c r="CJ47" s="509"/>
      <c r="CK47" s="509"/>
      <c r="CL47" s="509"/>
      <c r="CM47" s="509"/>
      <c r="CN47" s="509"/>
      <c r="CO47" s="509"/>
      <c r="CP47" s="509"/>
      <c r="CQ47" s="512"/>
      <c r="CR47" s="63"/>
    </row>
    <row r="48" spans="1:96" ht="3.75" customHeight="1">
      <c r="A48" s="62"/>
      <c r="B48" s="551">
        <f>選手情報!$A$20</f>
        <v>9</v>
      </c>
      <c r="C48" s="543"/>
      <c r="D48" s="543"/>
      <c r="E48" s="544"/>
      <c r="F48" s="504" t="str">
        <f>IF(選手情報!BE20="",IF(選手情報!F20="","",選手情報!F20&amp;" "&amp;選手情報!L20),選手情報!BE20&amp;" "&amp;選手情報!BK20)</f>
        <v/>
      </c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 t="str">
        <f>IF(選手情報!CE20="男","男",IF(選手情報!AF20="男","男",IF(選手情報!AF20="女","女",IF(選手情報!CE20="女","女"," "))))</f>
        <v xml:space="preserve"> </v>
      </c>
      <c r="X48" s="513"/>
      <c r="Y48" s="542">
        <f>B48</f>
        <v>9</v>
      </c>
      <c r="Z48" s="543"/>
      <c r="AA48" s="543"/>
      <c r="AB48" s="544"/>
      <c r="AC48" s="504" t="str">
        <f>$F$48</f>
        <v/>
      </c>
      <c r="AD48" s="505"/>
      <c r="AE48" s="505"/>
      <c r="AF48" s="505"/>
      <c r="AG48" s="505"/>
      <c r="AH48" s="505"/>
      <c r="AI48" s="505"/>
      <c r="AJ48" s="505"/>
      <c r="AK48" s="505"/>
      <c r="AL48" s="505"/>
      <c r="AM48" s="505"/>
      <c r="AN48" s="505"/>
      <c r="AO48" s="505"/>
      <c r="AP48" s="505"/>
      <c r="AQ48" s="505"/>
      <c r="AR48" s="505"/>
      <c r="AS48" s="505"/>
      <c r="AT48" s="505" t="str">
        <f>$W$48</f>
        <v xml:space="preserve"> </v>
      </c>
      <c r="AU48" s="510"/>
      <c r="AV48" s="63"/>
      <c r="AW48" s="62"/>
      <c r="AX48" s="551">
        <f>選手情報!$A$20</f>
        <v>9</v>
      </c>
      <c r="AY48" s="543"/>
      <c r="AZ48" s="543"/>
      <c r="BA48" s="544"/>
      <c r="BB48" s="504" t="str">
        <f>$F$48</f>
        <v/>
      </c>
      <c r="BC48" s="505"/>
      <c r="BD48" s="505"/>
      <c r="BE48" s="505"/>
      <c r="BF48" s="505"/>
      <c r="BG48" s="505"/>
      <c r="BH48" s="505"/>
      <c r="BI48" s="505"/>
      <c r="BJ48" s="505"/>
      <c r="BK48" s="505"/>
      <c r="BL48" s="505"/>
      <c r="BM48" s="505"/>
      <c r="BN48" s="505"/>
      <c r="BO48" s="505"/>
      <c r="BP48" s="505"/>
      <c r="BQ48" s="505"/>
      <c r="BR48" s="505"/>
      <c r="BS48" s="505" t="str">
        <f>$W$48</f>
        <v xml:space="preserve"> </v>
      </c>
      <c r="BT48" s="510"/>
      <c r="BU48" s="542">
        <f>AX48</f>
        <v>9</v>
      </c>
      <c r="BV48" s="543"/>
      <c r="BW48" s="543"/>
      <c r="BX48" s="544"/>
      <c r="BY48" s="504" t="str">
        <f>$F$48</f>
        <v/>
      </c>
      <c r="BZ48" s="505"/>
      <c r="CA48" s="505"/>
      <c r="CB48" s="505"/>
      <c r="CC48" s="505"/>
      <c r="CD48" s="505"/>
      <c r="CE48" s="505"/>
      <c r="CF48" s="505"/>
      <c r="CG48" s="505"/>
      <c r="CH48" s="505"/>
      <c r="CI48" s="505"/>
      <c r="CJ48" s="505"/>
      <c r="CK48" s="505"/>
      <c r="CL48" s="505"/>
      <c r="CM48" s="505"/>
      <c r="CN48" s="505"/>
      <c r="CO48" s="505"/>
      <c r="CP48" s="505" t="str">
        <f>$W$48</f>
        <v xml:space="preserve"> </v>
      </c>
      <c r="CQ48" s="510"/>
      <c r="CR48" s="63"/>
    </row>
    <row r="49" spans="1:96" ht="3.75" customHeight="1">
      <c r="A49" s="62"/>
      <c r="B49" s="552"/>
      <c r="C49" s="546"/>
      <c r="D49" s="546"/>
      <c r="E49" s="547"/>
      <c r="F49" s="506"/>
      <c r="G49" s="507"/>
      <c r="H49" s="507"/>
      <c r="I49" s="507"/>
      <c r="J49" s="507"/>
      <c r="K49" s="507"/>
      <c r="L49" s="507"/>
      <c r="M49" s="507"/>
      <c r="N49" s="507"/>
      <c r="O49" s="507"/>
      <c r="P49" s="507"/>
      <c r="Q49" s="507"/>
      <c r="R49" s="507"/>
      <c r="S49" s="507"/>
      <c r="T49" s="507"/>
      <c r="U49" s="507"/>
      <c r="V49" s="507"/>
      <c r="W49" s="507"/>
      <c r="X49" s="514"/>
      <c r="Y49" s="545"/>
      <c r="Z49" s="546"/>
      <c r="AA49" s="546"/>
      <c r="AB49" s="547"/>
      <c r="AC49" s="506"/>
      <c r="AD49" s="507"/>
      <c r="AE49" s="507"/>
      <c r="AF49" s="507"/>
      <c r="AG49" s="507"/>
      <c r="AH49" s="507"/>
      <c r="AI49" s="507"/>
      <c r="AJ49" s="507"/>
      <c r="AK49" s="507"/>
      <c r="AL49" s="507"/>
      <c r="AM49" s="507"/>
      <c r="AN49" s="507"/>
      <c r="AO49" s="507"/>
      <c r="AP49" s="507"/>
      <c r="AQ49" s="507"/>
      <c r="AR49" s="507"/>
      <c r="AS49" s="507"/>
      <c r="AT49" s="507"/>
      <c r="AU49" s="511"/>
      <c r="AV49" s="63"/>
      <c r="AW49" s="62"/>
      <c r="AX49" s="552"/>
      <c r="AY49" s="546"/>
      <c r="AZ49" s="546"/>
      <c r="BA49" s="547"/>
      <c r="BB49" s="506"/>
      <c r="BC49" s="507"/>
      <c r="BD49" s="507"/>
      <c r="BE49" s="507"/>
      <c r="BF49" s="507"/>
      <c r="BG49" s="507"/>
      <c r="BH49" s="507"/>
      <c r="BI49" s="507"/>
      <c r="BJ49" s="507"/>
      <c r="BK49" s="507"/>
      <c r="BL49" s="507"/>
      <c r="BM49" s="507"/>
      <c r="BN49" s="507"/>
      <c r="BO49" s="507"/>
      <c r="BP49" s="507"/>
      <c r="BQ49" s="507"/>
      <c r="BR49" s="507"/>
      <c r="BS49" s="507"/>
      <c r="BT49" s="511"/>
      <c r="BU49" s="545"/>
      <c r="BV49" s="546"/>
      <c r="BW49" s="546"/>
      <c r="BX49" s="547"/>
      <c r="BY49" s="506"/>
      <c r="BZ49" s="507"/>
      <c r="CA49" s="507"/>
      <c r="CB49" s="507"/>
      <c r="CC49" s="507"/>
      <c r="CD49" s="507"/>
      <c r="CE49" s="507"/>
      <c r="CF49" s="507"/>
      <c r="CG49" s="507"/>
      <c r="CH49" s="507"/>
      <c r="CI49" s="507"/>
      <c r="CJ49" s="507"/>
      <c r="CK49" s="507"/>
      <c r="CL49" s="507"/>
      <c r="CM49" s="507"/>
      <c r="CN49" s="507"/>
      <c r="CO49" s="507"/>
      <c r="CP49" s="507"/>
      <c r="CQ49" s="511"/>
      <c r="CR49" s="63"/>
    </row>
    <row r="50" spans="1:96" ht="3.75" customHeight="1">
      <c r="A50" s="62"/>
      <c r="B50" s="552"/>
      <c r="C50" s="546"/>
      <c r="D50" s="546"/>
      <c r="E50" s="547"/>
      <c r="F50" s="506"/>
      <c r="G50" s="507"/>
      <c r="H50" s="507"/>
      <c r="I50" s="507"/>
      <c r="J50" s="507"/>
      <c r="K50" s="507"/>
      <c r="L50" s="507"/>
      <c r="M50" s="507"/>
      <c r="N50" s="507"/>
      <c r="O50" s="507"/>
      <c r="P50" s="507"/>
      <c r="Q50" s="507"/>
      <c r="R50" s="507"/>
      <c r="S50" s="507"/>
      <c r="T50" s="507"/>
      <c r="U50" s="507"/>
      <c r="V50" s="507"/>
      <c r="W50" s="507"/>
      <c r="X50" s="514"/>
      <c r="Y50" s="545"/>
      <c r="Z50" s="546"/>
      <c r="AA50" s="546"/>
      <c r="AB50" s="547"/>
      <c r="AC50" s="506"/>
      <c r="AD50" s="507"/>
      <c r="AE50" s="507"/>
      <c r="AF50" s="507"/>
      <c r="AG50" s="507"/>
      <c r="AH50" s="507"/>
      <c r="AI50" s="507"/>
      <c r="AJ50" s="507"/>
      <c r="AK50" s="507"/>
      <c r="AL50" s="507"/>
      <c r="AM50" s="507"/>
      <c r="AN50" s="507"/>
      <c r="AO50" s="507"/>
      <c r="AP50" s="507"/>
      <c r="AQ50" s="507"/>
      <c r="AR50" s="507"/>
      <c r="AS50" s="507"/>
      <c r="AT50" s="507"/>
      <c r="AU50" s="511"/>
      <c r="AV50" s="63"/>
      <c r="AW50" s="62"/>
      <c r="AX50" s="552"/>
      <c r="AY50" s="546"/>
      <c r="AZ50" s="546"/>
      <c r="BA50" s="547"/>
      <c r="BB50" s="506"/>
      <c r="BC50" s="507"/>
      <c r="BD50" s="507"/>
      <c r="BE50" s="507"/>
      <c r="BF50" s="507"/>
      <c r="BG50" s="507"/>
      <c r="BH50" s="507"/>
      <c r="BI50" s="507"/>
      <c r="BJ50" s="507"/>
      <c r="BK50" s="507"/>
      <c r="BL50" s="507"/>
      <c r="BM50" s="507"/>
      <c r="BN50" s="507"/>
      <c r="BO50" s="507"/>
      <c r="BP50" s="507"/>
      <c r="BQ50" s="507"/>
      <c r="BR50" s="507"/>
      <c r="BS50" s="507"/>
      <c r="BT50" s="511"/>
      <c r="BU50" s="545"/>
      <c r="BV50" s="546"/>
      <c r="BW50" s="546"/>
      <c r="BX50" s="547"/>
      <c r="BY50" s="506"/>
      <c r="BZ50" s="507"/>
      <c r="CA50" s="507"/>
      <c r="CB50" s="507"/>
      <c r="CC50" s="507"/>
      <c r="CD50" s="507"/>
      <c r="CE50" s="507"/>
      <c r="CF50" s="507"/>
      <c r="CG50" s="507"/>
      <c r="CH50" s="507"/>
      <c r="CI50" s="507"/>
      <c r="CJ50" s="507"/>
      <c r="CK50" s="507"/>
      <c r="CL50" s="507"/>
      <c r="CM50" s="507"/>
      <c r="CN50" s="507"/>
      <c r="CO50" s="507"/>
      <c r="CP50" s="507"/>
      <c r="CQ50" s="511"/>
      <c r="CR50" s="63"/>
    </row>
    <row r="51" spans="1:96" ht="3.75" customHeight="1">
      <c r="A51" s="62"/>
      <c r="B51" s="552"/>
      <c r="C51" s="546"/>
      <c r="D51" s="546"/>
      <c r="E51" s="547"/>
      <c r="F51" s="506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14"/>
      <c r="Y51" s="545"/>
      <c r="Z51" s="546"/>
      <c r="AA51" s="546"/>
      <c r="AB51" s="547"/>
      <c r="AC51" s="506"/>
      <c r="AD51" s="507"/>
      <c r="AE51" s="507"/>
      <c r="AF51" s="507"/>
      <c r="AG51" s="507"/>
      <c r="AH51" s="507"/>
      <c r="AI51" s="507"/>
      <c r="AJ51" s="507"/>
      <c r="AK51" s="507"/>
      <c r="AL51" s="507"/>
      <c r="AM51" s="507"/>
      <c r="AN51" s="507"/>
      <c r="AO51" s="507"/>
      <c r="AP51" s="507"/>
      <c r="AQ51" s="507"/>
      <c r="AR51" s="507"/>
      <c r="AS51" s="507"/>
      <c r="AT51" s="507"/>
      <c r="AU51" s="511"/>
      <c r="AV51" s="63"/>
      <c r="AW51" s="62"/>
      <c r="AX51" s="552"/>
      <c r="AY51" s="546"/>
      <c r="AZ51" s="546"/>
      <c r="BA51" s="547"/>
      <c r="BB51" s="506"/>
      <c r="BC51" s="507"/>
      <c r="BD51" s="507"/>
      <c r="BE51" s="507"/>
      <c r="BF51" s="507"/>
      <c r="BG51" s="507"/>
      <c r="BH51" s="507"/>
      <c r="BI51" s="507"/>
      <c r="BJ51" s="507"/>
      <c r="BK51" s="507"/>
      <c r="BL51" s="507"/>
      <c r="BM51" s="507"/>
      <c r="BN51" s="507"/>
      <c r="BO51" s="507"/>
      <c r="BP51" s="507"/>
      <c r="BQ51" s="507"/>
      <c r="BR51" s="507"/>
      <c r="BS51" s="507"/>
      <c r="BT51" s="511"/>
      <c r="BU51" s="545"/>
      <c r="BV51" s="546"/>
      <c r="BW51" s="546"/>
      <c r="BX51" s="547"/>
      <c r="BY51" s="506"/>
      <c r="BZ51" s="507"/>
      <c r="CA51" s="507"/>
      <c r="CB51" s="507"/>
      <c r="CC51" s="507"/>
      <c r="CD51" s="507"/>
      <c r="CE51" s="507"/>
      <c r="CF51" s="507"/>
      <c r="CG51" s="507"/>
      <c r="CH51" s="507"/>
      <c r="CI51" s="507"/>
      <c r="CJ51" s="507"/>
      <c r="CK51" s="507"/>
      <c r="CL51" s="507"/>
      <c r="CM51" s="507"/>
      <c r="CN51" s="507"/>
      <c r="CO51" s="507"/>
      <c r="CP51" s="507"/>
      <c r="CQ51" s="511"/>
      <c r="CR51" s="63"/>
    </row>
    <row r="52" spans="1:96" ht="3.75" customHeight="1">
      <c r="A52" s="62"/>
      <c r="B52" s="552"/>
      <c r="C52" s="546"/>
      <c r="D52" s="546"/>
      <c r="E52" s="547"/>
      <c r="F52" s="506"/>
      <c r="G52" s="507"/>
      <c r="H52" s="507"/>
      <c r="I52" s="507"/>
      <c r="J52" s="507"/>
      <c r="K52" s="507"/>
      <c r="L52" s="507"/>
      <c r="M52" s="507"/>
      <c r="N52" s="507"/>
      <c r="O52" s="507"/>
      <c r="P52" s="507"/>
      <c r="Q52" s="507"/>
      <c r="R52" s="507"/>
      <c r="S52" s="507"/>
      <c r="T52" s="507"/>
      <c r="U52" s="507"/>
      <c r="V52" s="507"/>
      <c r="W52" s="507"/>
      <c r="X52" s="514"/>
      <c r="Y52" s="545"/>
      <c r="Z52" s="546"/>
      <c r="AA52" s="546"/>
      <c r="AB52" s="547"/>
      <c r="AC52" s="506"/>
      <c r="AD52" s="507"/>
      <c r="AE52" s="507"/>
      <c r="AF52" s="507"/>
      <c r="AG52" s="507"/>
      <c r="AH52" s="507"/>
      <c r="AI52" s="507"/>
      <c r="AJ52" s="507"/>
      <c r="AK52" s="507"/>
      <c r="AL52" s="507"/>
      <c r="AM52" s="507"/>
      <c r="AN52" s="507"/>
      <c r="AO52" s="507"/>
      <c r="AP52" s="507"/>
      <c r="AQ52" s="507"/>
      <c r="AR52" s="507"/>
      <c r="AS52" s="507"/>
      <c r="AT52" s="507"/>
      <c r="AU52" s="511"/>
      <c r="AV52" s="63"/>
      <c r="AW52" s="62"/>
      <c r="AX52" s="552"/>
      <c r="AY52" s="546"/>
      <c r="AZ52" s="546"/>
      <c r="BA52" s="547"/>
      <c r="BB52" s="506"/>
      <c r="BC52" s="507"/>
      <c r="BD52" s="507"/>
      <c r="BE52" s="507"/>
      <c r="BF52" s="507"/>
      <c r="BG52" s="507"/>
      <c r="BH52" s="507"/>
      <c r="BI52" s="507"/>
      <c r="BJ52" s="507"/>
      <c r="BK52" s="507"/>
      <c r="BL52" s="507"/>
      <c r="BM52" s="507"/>
      <c r="BN52" s="507"/>
      <c r="BO52" s="507"/>
      <c r="BP52" s="507"/>
      <c r="BQ52" s="507"/>
      <c r="BR52" s="507"/>
      <c r="BS52" s="507"/>
      <c r="BT52" s="511"/>
      <c r="BU52" s="545"/>
      <c r="BV52" s="546"/>
      <c r="BW52" s="546"/>
      <c r="BX52" s="547"/>
      <c r="BY52" s="506"/>
      <c r="BZ52" s="507"/>
      <c r="CA52" s="507"/>
      <c r="CB52" s="507"/>
      <c r="CC52" s="507"/>
      <c r="CD52" s="507"/>
      <c r="CE52" s="507"/>
      <c r="CF52" s="507"/>
      <c r="CG52" s="507"/>
      <c r="CH52" s="507"/>
      <c r="CI52" s="507"/>
      <c r="CJ52" s="507"/>
      <c r="CK52" s="507"/>
      <c r="CL52" s="507"/>
      <c r="CM52" s="507"/>
      <c r="CN52" s="507"/>
      <c r="CO52" s="507"/>
      <c r="CP52" s="507"/>
      <c r="CQ52" s="511"/>
      <c r="CR52" s="63"/>
    </row>
    <row r="53" spans="1:96" ht="3.75" customHeight="1">
      <c r="A53" s="62"/>
      <c r="B53" s="553"/>
      <c r="C53" s="549"/>
      <c r="D53" s="549"/>
      <c r="E53" s="550"/>
      <c r="F53" s="508"/>
      <c r="G53" s="509"/>
      <c r="H53" s="509"/>
      <c r="I53" s="509"/>
      <c r="J53" s="509"/>
      <c r="K53" s="509"/>
      <c r="L53" s="509"/>
      <c r="M53" s="509"/>
      <c r="N53" s="509"/>
      <c r="O53" s="509"/>
      <c r="P53" s="509"/>
      <c r="Q53" s="509"/>
      <c r="R53" s="509"/>
      <c r="S53" s="509"/>
      <c r="T53" s="509"/>
      <c r="U53" s="509"/>
      <c r="V53" s="509"/>
      <c r="W53" s="509"/>
      <c r="X53" s="515"/>
      <c r="Y53" s="548"/>
      <c r="Z53" s="549"/>
      <c r="AA53" s="549"/>
      <c r="AB53" s="550"/>
      <c r="AC53" s="508"/>
      <c r="AD53" s="509"/>
      <c r="AE53" s="509"/>
      <c r="AF53" s="509"/>
      <c r="AG53" s="509"/>
      <c r="AH53" s="509"/>
      <c r="AI53" s="509"/>
      <c r="AJ53" s="509"/>
      <c r="AK53" s="509"/>
      <c r="AL53" s="509"/>
      <c r="AM53" s="509"/>
      <c r="AN53" s="509"/>
      <c r="AO53" s="509"/>
      <c r="AP53" s="509"/>
      <c r="AQ53" s="509"/>
      <c r="AR53" s="509"/>
      <c r="AS53" s="509"/>
      <c r="AT53" s="509"/>
      <c r="AU53" s="512"/>
      <c r="AV53" s="63"/>
      <c r="AW53" s="62"/>
      <c r="AX53" s="553"/>
      <c r="AY53" s="549"/>
      <c r="AZ53" s="549"/>
      <c r="BA53" s="550"/>
      <c r="BB53" s="508"/>
      <c r="BC53" s="509"/>
      <c r="BD53" s="509"/>
      <c r="BE53" s="509"/>
      <c r="BF53" s="509"/>
      <c r="BG53" s="509"/>
      <c r="BH53" s="509"/>
      <c r="BI53" s="509"/>
      <c r="BJ53" s="509"/>
      <c r="BK53" s="509"/>
      <c r="BL53" s="509"/>
      <c r="BM53" s="509"/>
      <c r="BN53" s="509"/>
      <c r="BO53" s="509"/>
      <c r="BP53" s="509"/>
      <c r="BQ53" s="509"/>
      <c r="BR53" s="509"/>
      <c r="BS53" s="509"/>
      <c r="BT53" s="512"/>
      <c r="BU53" s="548"/>
      <c r="BV53" s="549"/>
      <c r="BW53" s="549"/>
      <c r="BX53" s="550"/>
      <c r="BY53" s="508"/>
      <c r="BZ53" s="509"/>
      <c r="CA53" s="509"/>
      <c r="CB53" s="509"/>
      <c r="CC53" s="509"/>
      <c r="CD53" s="509"/>
      <c r="CE53" s="509"/>
      <c r="CF53" s="509"/>
      <c r="CG53" s="509"/>
      <c r="CH53" s="509"/>
      <c r="CI53" s="509"/>
      <c r="CJ53" s="509"/>
      <c r="CK53" s="509"/>
      <c r="CL53" s="509"/>
      <c r="CM53" s="509"/>
      <c r="CN53" s="509"/>
      <c r="CO53" s="509"/>
      <c r="CP53" s="509"/>
      <c r="CQ53" s="512"/>
      <c r="CR53" s="63"/>
    </row>
    <row r="54" spans="1:96" ht="3.75" customHeight="1">
      <c r="A54" s="62"/>
      <c r="B54" s="551">
        <f>選手情報!$A$22</f>
        <v>10</v>
      </c>
      <c r="C54" s="543"/>
      <c r="D54" s="543"/>
      <c r="E54" s="544"/>
      <c r="F54" s="504" t="str">
        <f>IF(選手情報!BE22="",IF(選手情報!F22="","",選手情報!F22&amp;" "&amp;選手情報!L22),選手情報!BE22&amp;" "&amp;選手情報!BK22)</f>
        <v/>
      </c>
      <c r="G54" s="505"/>
      <c r="H54" s="505"/>
      <c r="I54" s="505"/>
      <c r="J54" s="505"/>
      <c r="K54" s="505"/>
      <c r="L54" s="505"/>
      <c r="M54" s="505"/>
      <c r="N54" s="505"/>
      <c r="O54" s="505"/>
      <c r="P54" s="505"/>
      <c r="Q54" s="505"/>
      <c r="R54" s="505"/>
      <c r="S54" s="505"/>
      <c r="T54" s="505"/>
      <c r="U54" s="505"/>
      <c r="V54" s="505"/>
      <c r="W54" s="505" t="str">
        <f>IF(選手情報!CE22="男","男",IF(選手情報!AF22="男","男",IF(選手情報!AF22="女","女",IF(選手情報!CE22="女","女"," "))))</f>
        <v xml:space="preserve"> </v>
      </c>
      <c r="X54" s="513"/>
      <c r="Y54" s="542">
        <f>B54</f>
        <v>10</v>
      </c>
      <c r="Z54" s="543"/>
      <c r="AA54" s="543"/>
      <c r="AB54" s="544"/>
      <c r="AC54" s="504" t="str">
        <f>$F$54</f>
        <v/>
      </c>
      <c r="AD54" s="505"/>
      <c r="AE54" s="505"/>
      <c r="AF54" s="505"/>
      <c r="AG54" s="505"/>
      <c r="AH54" s="505"/>
      <c r="AI54" s="505"/>
      <c r="AJ54" s="505"/>
      <c r="AK54" s="505"/>
      <c r="AL54" s="505"/>
      <c r="AM54" s="505"/>
      <c r="AN54" s="505"/>
      <c r="AO54" s="505"/>
      <c r="AP54" s="505"/>
      <c r="AQ54" s="505"/>
      <c r="AR54" s="505"/>
      <c r="AS54" s="505"/>
      <c r="AT54" s="505" t="str">
        <f>$W$54</f>
        <v xml:space="preserve"> </v>
      </c>
      <c r="AU54" s="510"/>
      <c r="AV54" s="63"/>
      <c r="AW54" s="62"/>
      <c r="AX54" s="551">
        <f>選手情報!$A$22</f>
        <v>10</v>
      </c>
      <c r="AY54" s="543"/>
      <c r="AZ54" s="543"/>
      <c r="BA54" s="544"/>
      <c r="BB54" s="504" t="str">
        <f>$F$54</f>
        <v/>
      </c>
      <c r="BC54" s="505"/>
      <c r="BD54" s="505"/>
      <c r="BE54" s="505"/>
      <c r="BF54" s="505"/>
      <c r="BG54" s="505"/>
      <c r="BH54" s="505"/>
      <c r="BI54" s="505"/>
      <c r="BJ54" s="505"/>
      <c r="BK54" s="505"/>
      <c r="BL54" s="505"/>
      <c r="BM54" s="505"/>
      <c r="BN54" s="505"/>
      <c r="BO54" s="505"/>
      <c r="BP54" s="505"/>
      <c r="BQ54" s="505"/>
      <c r="BR54" s="505"/>
      <c r="BS54" s="505" t="str">
        <f>$W$54</f>
        <v xml:space="preserve"> </v>
      </c>
      <c r="BT54" s="510"/>
      <c r="BU54" s="542">
        <f>AX54</f>
        <v>10</v>
      </c>
      <c r="BV54" s="543"/>
      <c r="BW54" s="543"/>
      <c r="BX54" s="544"/>
      <c r="BY54" s="504" t="str">
        <f>$F$54</f>
        <v/>
      </c>
      <c r="BZ54" s="505"/>
      <c r="CA54" s="505"/>
      <c r="CB54" s="505"/>
      <c r="CC54" s="505"/>
      <c r="CD54" s="505"/>
      <c r="CE54" s="505"/>
      <c r="CF54" s="505"/>
      <c r="CG54" s="505"/>
      <c r="CH54" s="505"/>
      <c r="CI54" s="505"/>
      <c r="CJ54" s="505"/>
      <c r="CK54" s="505"/>
      <c r="CL54" s="505"/>
      <c r="CM54" s="505"/>
      <c r="CN54" s="505"/>
      <c r="CO54" s="505"/>
      <c r="CP54" s="505" t="str">
        <f>$W$54</f>
        <v xml:space="preserve"> </v>
      </c>
      <c r="CQ54" s="510"/>
      <c r="CR54" s="63"/>
    </row>
    <row r="55" spans="1:96" ht="3.75" customHeight="1">
      <c r="A55" s="62"/>
      <c r="B55" s="552"/>
      <c r="C55" s="546"/>
      <c r="D55" s="546"/>
      <c r="E55" s="547"/>
      <c r="F55" s="506"/>
      <c r="G55" s="507"/>
      <c r="H55" s="507"/>
      <c r="I55" s="507"/>
      <c r="J55" s="507"/>
      <c r="K55" s="507"/>
      <c r="L55" s="507"/>
      <c r="M55" s="507"/>
      <c r="N55" s="507"/>
      <c r="O55" s="507"/>
      <c r="P55" s="507"/>
      <c r="Q55" s="507"/>
      <c r="R55" s="507"/>
      <c r="S55" s="507"/>
      <c r="T55" s="507"/>
      <c r="U55" s="507"/>
      <c r="V55" s="507"/>
      <c r="W55" s="507"/>
      <c r="X55" s="514"/>
      <c r="Y55" s="545"/>
      <c r="Z55" s="546"/>
      <c r="AA55" s="546"/>
      <c r="AB55" s="547"/>
      <c r="AC55" s="506"/>
      <c r="AD55" s="507"/>
      <c r="AE55" s="507"/>
      <c r="AF55" s="507"/>
      <c r="AG55" s="507"/>
      <c r="AH55" s="507"/>
      <c r="AI55" s="507"/>
      <c r="AJ55" s="507"/>
      <c r="AK55" s="507"/>
      <c r="AL55" s="507"/>
      <c r="AM55" s="507"/>
      <c r="AN55" s="507"/>
      <c r="AO55" s="507"/>
      <c r="AP55" s="507"/>
      <c r="AQ55" s="507"/>
      <c r="AR55" s="507"/>
      <c r="AS55" s="507"/>
      <c r="AT55" s="507"/>
      <c r="AU55" s="511"/>
      <c r="AV55" s="63"/>
      <c r="AW55" s="62"/>
      <c r="AX55" s="552"/>
      <c r="AY55" s="546"/>
      <c r="AZ55" s="546"/>
      <c r="BA55" s="547"/>
      <c r="BB55" s="506"/>
      <c r="BC55" s="507"/>
      <c r="BD55" s="507"/>
      <c r="BE55" s="507"/>
      <c r="BF55" s="507"/>
      <c r="BG55" s="507"/>
      <c r="BH55" s="507"/>
      <c r="BI55" s="507"/>
      <c r="BJ55" s="507"/>
      <c r="BK55" s="507"/>
      <c r="BL55" s="507"/>
      <c r="BM55" s="507"/>
      <c r="BN55" s="507"/>
      <c r="BO55" s="507"/>
      <c r="BP55" s="507"/>
      <c r="BQ55" s="507"/>
      <c r="BR55" s="507"/>
      <c r="BS55" s="507"/>
      <c r="BT55" s="511"/>
      <c r="BU55" s="545"/>
      <c r="BV55" s="546"/>
      <c r="BW55" s="546"/>
      <c r="BX55" s="547"/>
      <c r="BY55" s="506"/>
      <c r="BZ55" s="507"/>
      <c r="CA55" s="507"/>
      <c r="CB55" s="507"/>
      <c r="CC55" s="507"/>
      <c r="CD55" s="507"/>
      <c r="CE55" s="507"/>
      <c r="CF55" s="507"/>
      <c r="CG55" s="507"/>
      <c r="CH55" s="507"/>
      <c r="CI55" s="507"/>
      <c r="CJ55" s="507"/>
      <c r="CK55" s="507"/>
      <c r="CL55" s="507"/>
      <c r="CM55" s="507"/>
      <c r="CN55" s="507"/>
      <c r="CO55" s="507"/>
      <c r="CP55" s="507"/>
      <c r="CQ55" s="511"/>
      <c r="CR55" s="63"/>
    </row>
    <row r="56" spans="1:96" ht="3.75" customHeight="1">
      <c r="A56" s="62"/>
      <c r="B56" s="552"/>
      <c r="C56" s="546"/>
      <c r="D56" s="546"/>
      <c r="E56" s="547"/>
      <c r="F56" s="506"/>
      <c r="G56" s="507"/>
      <c r="H56" s="507"/>
      <c r="I56" s="507"/>
      <c r="J56" s="507"/>
      <c r="K56" s="507"/>
      <c r="L56" s="507"/>
      <c r="M56" s="507"/>
      <c r="N56" s="507"/>
      <c r="O56" s="507"/>
      <c r="P56" s="507"/>
      <c r="Q56" s="507"/>
      <c r="R56" s="507"/>
      <c r="S56" s="507"/>
      <c r="T56" s="507"/>
      <c r="U56" s="507"/>
      <c r="V56" s="507"/>
      <c r="W56" s="507"/>
      <c r="X56" s="514"/>
      <c r="Y56" s="545"/>
      <c r="Z56" s="546"/>
      <c r="AA56" s="546"/>
      <c r="AB56" s="547"/>
      <c r="AC56" s="506"/>
      <c r="AD56" s="507"/>
      <c r="AE56" s="507"/>
      <c r="AF56" s="507"/>
      <c r="AG56" s="507"/>
      <c r="AH56" s="507"/>
      <c r="AI56" s="507"/>
      <c r="AJ56" s="507"/>
      <c r="AK56" s="507"/>
      <c r="AL56" s="507"/>
      <c r="AM56" s="507"/>
      <c r="AN56" s="507"/>
      <c r="AO56" s="507"/>
      <c r="AP56" s="507"/>
      <c r="AQ56" s="507"/>
      <c r="AR56" s="507"/>
      <c r="AS56" s="507"/>
      <c r="AT56" s="507"/>
      <c r="AU56" s="511"/>
      <c r="AV56" s="63"/>
      <c r="AW56" s="62"/>
      <c r="AX56" s="552"/>
      <c r="AY56" s="546"/>
      <c r="AZ56" s="546"/>
      <c r="BA56" s="547"/>
      <c r="BB56" s="506"/>
      <c r="BC56" s="507"/>
      <c r="BD56" s="507"/>
      <c r="BE56" s="507"/>
      <c r="BF56" s="507"/>
      <c r="BG56" s="507"/>
      <c r="BH56" s="507"/>
      <c r="BI56" s="507"/>
      <c r="BJ56" s="507"/>
      <c r="BK56" s="507"/>
      <c r="BL56" s="507"/>
      <c r="BM56" s="507"/>
      <c r="BN56" s="507"/>
      <c r="BO56" s="507"/>
      <c r="BP56" s="507"/>
      <c r="BQ56" s="507"/>
      <c r="BR56" s="507"/>
      <c r="BS56" s="507"/>
      <c r="BT56" s="511"/>
      <c r="BU56" s="545"/>
      <c r="BV56" s="546"/>
      <c r="BW56" s="546"/>
      <c r="BX56" s="547"/>
      <c r="BY56" s="506"/>
      <c r="BZ56" s="507"/>
      <c r="CA56" s="507"/>
      <c r="CB56" s="507"/>
      <c r="CC56" s="507"/>
      <c r="CD56" s="507"/>
      <c r="CE56" s="507"/>
      <c r="CF56" s="507"/>
      <c r="CG56" s="507"/>
      <c r="CH56" s="507"/>
      <c r="CI56" s="507"/>
      <c r="CJ56" s="507"/>
      <c r="CK56" s="507"/>
      <c r="CL56" s="507"/>
      <c r="CM56" s="507"/>
      <c r="CN56" s="507"/>
      <c r="CO56" s="507"/>
      <c r="CP56" s="507"/>
      <c r="CQ56" s="511"/>
      <c r="CR56" s="63"/>
    </row>
    <row r="57" spans="1:96" ht="3.75" customHeight="1">
      <c r="A57" s="62"/>
      <c r="B57" s="552"/>
      <c r="C57" s="546"/>
      <c r="D57" s="546"/>
      <c r="E57" s="547"/>
      <c r="F57" s="506"/>
      <c r="G57" s="507"/>
      <c r="H57" s="507"/>
      <c r="I57" s="507"/>
      <c r="J57" s="507"/>
      <c r="K57" s="507"/>
      <c r="L57" s="507"/>
      <c r="M57" s="507"/>
      <c r="N57" s="507"/>
      <c r="O57" s="507"/>
      <c r="P57" s="507"/>
      <c r="Q57" s="507"/>
      <c r="R57" s="507"/>
      <c r="S57" s="507"/>
      <c r="T57" s="507"/>
      <c r="U57" s="507"/>
      <c r="V57" s="507"/>
      <c r="W57" s="507"/>
      <c r="X57" s="514"/>
      <c r="Y57" s="545"/>
      <c r="Z57" s="546"/>
      <c r="AA57" s="546"/>
      <c r="AB57" s="547"/>
      <c r="AC57" s="506"/>
      <c r="AD57" s="507"/>
      <c r="AE57" s="507"/>
      <c r="AF57" s="507"/>
      <c r="AG57" s="507"/>
      <c r="AH57" s="507"/>
      <c r="AI57" s="507"/>
      <c r="AJ57" s="507"/>
      <c r="AK57" s="507"/>
      <c r="AL57" s="507"/>
      <c r="AM57" s="507"/>
      <c r="AN57" s="507"/>
      <c r="AO57" s="507"/>
      <c r="AP57" s="507"/>
      <c r="AQ57" s="507"/>
      <c r="AR57" s="507"/>
      <c r="AS57" s="507"/>
      <c r="AT57" s="507"/>
      <c r="AU57" s="511"/>
      <c r="AV57" s="63"/>
      <c r="AW57" s="62"/>
      <c r="AX57" s="552"/>
      <c r="AY57" s="546"/>
      <c r="AZ57" s="546"/>
      <c r="BA57" s="547"/>
      <c r="BB57" s="506"/>
      <c r="BC57" s="507"/>
      <c r="BD57" s="507"/>
      <c r="BE57" s="507"/>
      <c r="BF57" s="507"/>
      <c r="BG57" s="507"/>
      <c r="BH57" s="507"/>
      <c r="BI57" s="507"/>
      <c r="BJ57" s="507"/>
      <c r="BK57" s="507"/>
      <c r="BL57" s="507"/>
      <c r="BM57" s="507"/>
      <c r="BN57" s="507"/>
      <c r="BO57" s="507"/>
      <c r="BP57" s="507"/>
      <c r="BQ57" s="507"/>
      <c r="BR57" s="507"/>
      <c r="BS57" s="507"/>
      <c r="BT57" s="511"/>
      <c r="BU57" s="545"/>
      <c r="BV57" s="546"/>
      <c r="BW57" s="546"/>
      <c r="BX57" s="547"/>
      <c r="BY57" s="506"/>
      <c r="BZ57" s="507"/>
      <c r="CA57" s="507"/>
      <c r="CB57" s="507"/>
      <c r="CC57" s="507"/>
      <c r="CD57" s="507"/>
      <c r="CE57" s="507"/>
      <c r="CF57" s="507"/>
      <c r="CG57" s="507"/>
      <c r="CH57" s="507"/>
      <c r="CI57" s="507"/>
      <c r="CJ57" s="507"/>
      <c r="CK57" s="507"/>
      <c r="CL57" s="507"/>
      <c r="CM57" s="507"/>
      <c r="CN57" s="507"/>
      <c r="CO57" s="507"/>
      <c r="CP57" s="507"/>
      <c r="CQ57" s="511"/>
      <c r="CR57" s="63"/>
    </row>
    <row r="58" spans="1:96" ht="3.75" customHeight="1">
      <c r="A58" s="62"/>
      <c r="B58" s="552"/>
      <c r="C58" s="546"/>
      <c r="D58" s="546"/>
      <c r="E58" s="547"/>
      <c r="F58" s="506"/>
      <c r="G58" s="507"/>
      <c r="H58" s="507"/>
      <c r="I58" s="507"/>
      <c r="J58" s="507"/>
      <c r="K58" s="507"/>
      <c r="L58" s="507"/>
      <c r="M58" s="507"/>
      <c r="N58" s="507"/>
      <c r="O58" s="507"/>
      <c r="P58" s="507"/>
      <c r="Q58" s="507"/>
      <c r="R58" s="507"/>
      <c r="S58" s="507"/>
      <c r="T58" s="507"/>
      <c r="U58" s="507"/>
      <c r="V58" s="507"/>
      <c r="W58" s="507"/>
      <c r="X58" s="514"/>
      <c r="Y58" s="545"/>
      <c r="Z58" s="546"/>
      <c r="AA58" s="546"/>
      <c r="AB58" s="547"/>
      <c r="AC58" s="506"/>
      <c r="AD58" s="507"/>
      <c r="AE58" s="507"/>
      <c r="AF58" s="507"/>
      <c r="AG58" s="507"/>
      <c r="AH58" s="507"/>
      <c r="AI58" s="507"/>
      <c r="AJ58" s="507"/>
      <c r="AK58" s="507"/>
      <c r="AL58" s="507"/>
      <c r="AM58" s="507"/>
      <c r="AN58" s="507"/>
      <c r="AO58" s="507"/>
      <c r="AP58" s="507"/>
      <c r="AQ58" s="507"/>
      <c r="AR58" s="507"/>
      <c r="AS58" s="507"/>
      <c r="AT58" s="507"/>
      <c r="AU58" s="511"/>
      <c r="AV58" s="63"/>
      <c r="AW58" s="62"/>
      <c r="AX58" s="552"/>
      <c r="AY58" s="546"/>
      <c r="AZ58" s="546"/>
      <c r="BA58" s="547"/>
      <c r="BB58" s="506"/>
      <c r="BC58" s="507"/>
      <c r="BD58" s="507"/>
      <c r="BE58" s="507"/>
      <c r="BF58" s="507"/>
      <c r="BG58" s="507"/>
      <c r="BH58" s="507"/>
      <c r="BI58" s="507"/>
      <c r="BJ58" s="507"/>
      <c r="BK58" s="507"/>
      <c r="BL58" s="507"/>
      <c r="BM58" s="507"/>
      <c r="BN58" s="507"/>
      <c r="BO58" s="507"/>
      <c r="BP58" s="507"/>
      <c r="BQ58" s="507"/>
      <c r="BR58" s="507"/>
      <c r="BS58" s="507"/>
      <c r="BT58" s="511"/>
      <c r="BU58" s="545"/>
      <c r="BV58" s="546"/>
      <c r="BW58" s="546"/>
      <c r="BX58" s="547"/>
      <c r="BY58" s="506"/>
      <c r="BZ58" s="507"/>
      <c r="CA58" s="507"/>
      <c r="CB58" s="507"/>
      <c r="CC58" s="507"/>
      <c r="CD58" s="507"/>
      <c r="CE58" s="507"/>
      <c r="CF58" s="507"/>
      <c r="CG58" s="507"/>
      <c r="CH58" s="507"/>
      <c r="CI58" s="507"/>
      <c r="CJ58" s="507"/>
      <c r="CK58" s="507"/>
      <c r="CL58" s="507"/>
      <c r="CM58" s="507"/>
      <c r="CN58" s="507"/>
      <c r="CO58" s="507"/>
      <c r="CP58" s="507"/>
      <c r="CQ58" s="511"/>
      <c r="CR58" s="63"/>
    </row>
    <row r="59" spans="1:96" ht="3.75" customHeight="1">
      <c r="A59" s="62"/>
      <c r="B59" s="553"/>
      <c r="C59" s="549"/>
      <c r="D59" s="549"/>
      <c r="E59" s="550"/>
      <c r="F59" s="508"/>
      <c r="G59" s="509"/>
      <c r="H59" s="509"/>
      <c r="I59" s="509"/>
      <c r="J59" s="509"/>
      <c r="K59" s="509"/>
      <c r="L59" s="509"/>
      <c r="M59" s="509"/>
      <c r="N59" s="509"/>
      <c r="O59" s="509"/>
      <c r="P59" s="509"/>
      <c r="Q59" s="509"/>
      <c r="R59" s="509"/>
      <c r="S59" s="509"/>
      <c r="T59" s="509"/>
      <c r="U59" s="509"/>
      <c r="V59" s="509"/>
      <c r="W59" s="509"/>
      <c r="X59" s="515"/>
      <c r="Y59" s="548"/>
      <c r="Z59" s="549"/>
      <c r="AA59" s="549"/>
      <c r="AB59" s="550"/>
      <c r="AC59" s="508"/>
      <c r="AD59" s="509"/>
      <c r="AE59" s="509"/>
      <c r="AF59" s="509"/>
      <c r="AG59" s="509"/>
      <c r="AH59" s="509"/>
      <c r="AI59" s="509"/>
      <c r="AJ59" s="509"/>
      <c r="AK59" s="509"/>
      <c r="AL59" s="509"/>
      <c r="AM59" s="509"/>
      <c r="AN59" s="509"/>
      <c r="AO59" s="509"/>
      <c r="AP59" s="509"/>
      <c r="AQ59" s="509"/>
      <c r="AR59" s="509"/>
      <c r="AS59" s="509"/>
      <c r="AT59" s="509"/>
      <c r="AU59" s="512"/>
      <c r="AV59" s="63"/>
      <c r="AW59" s="62"/>
      <c r="AX59" s="553"/>
      <c r="AY59" s="549"/>
      <c r="AZ59" s="549"/>
      <c r="BA59" s="550"/>
      <c r="BB59" s="508"/>
      <c r="BC59" s="509"/>
      <c r="BD59" s="509"/>
      <c r="BE59" s="509"/>
      <c r="BF59" s="509"/>
      <c r="BG59" s="509"/>
      <c r="BH59" s="509"/>
      <c r="BI59" s="509"/>
      <c r="BJ59" s="509"/>
      <c r="BK59" s="509"/>
      <c r="BL59" s="509"/>
      <c r="BM59" s="509"/>
      <c r="BN59" s="509"/>
      <c r="BO59" s="509"/>
      <c r="BP59" s="509"/>
      <c r="BQ59" s="509"/>
      <c r="BR59" s="509"/>
      <c r="BS59" s="509"/>
      <c r="BT59" s="512"/>
      <c r="BU59" s="548"/>
      <c r="BV59" s="549"/>
      <c r="BW59" s="549"/>
      <c r="BX59" s="550"/>
      <c r="BY59" s="508"/>
      <c r="BZ59" s="509"/>
      <c r="CA59" s="509"/>
      <c r="CB59" s="509"/>
      <c r="CC59" s="509"/>
      <c r="CD59" s="509"/>
      <c r="CE59" s="509"/>
      <c r="CF59" s="509"/>
      <c r="CG59" s="509"/>
      <c r="CH59" s="509"/>
      <c r="CI59" s="509"/>
      <c r="CJ59" s="509"/>
      <c r="CK59" s="509"/>
      <c r="CL59" s="509"/>
      <c r="CM59" s="509"/>
      <c r="CN59" s="509"/>
      <c r="CO59" s="509"/>
      <c r="CP59" s="509"/>
      <c r="CQ59" s="512"/>
      <c r="CR59" s="63"/>
    </row>
    <row r="60" spans="1:96" ht="3.75" customHeight="1">
      <c r="A60" s="62"/>
      <c r="B60" s="551">
        <f>選手情報!$A$24</f>
        <v>11</v>
      </c>
      <c r="C60" s="543"/>
      <c r="D60" s="543"/>
      <c r="E60" s="544"/>
      <c r="F60" s="504" t="str">
        <f>IF(選手情報!BE24="",IF(選手情報!F24="","",選手情報!F24&amp;" "&amp;選手情報!L24),選手情報!BE24&amp;" "&amp;選手情報!BK24)</f>
        <v/>
      </c>
      <c r="G60" s="505"/>
      <c r="H60" s="505"/>
      <c r="I60" s="505"/>
      <c r="J60" s="505"/>
      <c r="K60" s="505"/>
      <c r="L60" s="505"/>
      <c r="M60" s="505"/>
      <c r="N60" s="505"/>
      <c r="O60" s="505"/>
      <c r="P60" s="505"/>
      <c r="Q60" s="505"/>
      <c r="R60" s="505"/>
      <c r="S60" s="505"/>
      <c r="T60" s="505"/>
      <c r="U60" s="505"/>
      <c r="V60" s="505"/>
      <c r="W60" s="505" t="str">
        <f>IF(選手情報!CE24="男","男",IF(選手情報!AF24="男","男",IF(選手情報!AF24="女","女",IF(選手情報!CE24="女","女"," "))))</f>
        <v xml:space="preserve"> </v>
      </c>
      <c r="X60" s="513"/>
      <c r="Y60" s="542">
        <f>B60</f>
        <v>11</v>
      </c>
      <c r="Z60" s="543"/>
      <c r="AA60" s="543"/>
      <c r="AB60" s="544"/>
      <c r="AC60" s="504" t="str">
        <f>$F$60</f>
        <v/>
      </c>
      <c r="AD60" s="505"/>
      <c r="AE60" s="505"/>
      <c r="AF60" s="505"/>
      <c r="AG60" s="505"/>
      <c r="AH60" s="505"/>
      <c r="AI60" s="505"/>
      <c r="AJ60" s="505"/>
      <c r="AK60" s="505"/>
      <c r="AL60" s="505"/>
      <c r="AM60" s="505"/>
      <c r="AN60" s="505"/>
      <c r="AO60" s="505"/>
      <c r="AP60" s="505"/>
      <c r="AQ60" s="505"/>
      <c r="AR60" s="505"/>
      <c r="AS60" s="505"/>
      <c r="AT60" s="505" t="str">
        <f>$W$60</f>
        <v xml:space="preserve"> </v>
      </c>
      <c r="AU60" s="510"/>
      <c r="AV60" s="63"/>
      <c r="AW60" s="62"/>
      <c r="AX60" s="551">
        <f>選手情報!$A$24</f>
        <v>11</v>
      </c>
      <c r="AY60" s="543"/>
      <c r="AZ60" s="543"/>
      <c r="BA60" s="544"/>
      <c r="BB60" s="504" t="str">
        <f>$F$60</f>
        <v/>
      </c>
      <c r="BC60" s="505"/>
      <c r="BD60" s="505"/>
      <c r="BE60" s="505"/>
      <c r="BF60" s="505"/>
      <c r="BG60" s="505"/>
      <c r="BH60" s="505"/>
      <c r="BI60" s="505"/>
      <c r="BJ60" s="505"/>
      <c r="BK60" s="505"/>
      <c r="BL60" s="505"/>
      <c r="BM60" s="505"/>
      <c r="BN60" s="505"/>
      <c r="BO60" s="505"/>
      <c r="BP60" s="505"/>
      <c r="BQ60" s="505"/>
      <c r="BR60" s="505"/>
      <c r="BS60" s="505" t="str">
        <f>$W$60</f>
        <v xml:space="preserve"> </v>
      </c>
      <c r="BT60" s="510"/>
      <c r="BU60" s="542">
        <f>AX60</f>
        <v>11</v>
      </c>
      <c r="BV60" s="543"/>
      <c r="BW60" s="543"/>
      <c r="BX60" s="544"/>
      <c r="BY60" s="504" t="str">
        <f>$F$60</f>
        <v/>
      </c>
      <c r="BZ60" s="505"/>
      <c r="CA60" s="505"/>
      <c r="CB60" s="505"/>
      <c r="CC60" s="505"/>
      <c r="CD60" s="505"/>
      <c r="CE60" s="505"/>
      <c r="CF60" s="505"/>
      <c r="CG60" s="505"/>
      <c r="CH60" s="505"/>
      <c r="CI60" s="505"/>
      <c r="CJ60" s="505"/>
      <c r="CK60" s="505"/>
      <c r="CL60" s="505"/>
      <c r="CM60" s="505"/>
      <c r="CN60" s="505"/>
      <c r="CO60" s="505"/>
      <c r="CP60" s="505" t="str">
        <f>$W$60</f>
        <v xml:space="preserve"> </v>
      </c>
      <c r="CQ60" s="510"/>
      <c r="CR60" s="63"/>
    </row>
    <row r="61" spans="1:96" ht="3.75" customHeight="1">
      <c r="A61" s="62"/>
      <c r="B61" s="552"/>
      <c r="C61" s="546"/>
      <c r="D61" s="546"/>
      <c r="E61" s="547"/>
      <c r="F61" s="506"/>
      <c r="G61" s="507"/>
      <c r="H61" s="507"/>
      <c r="I61" s="507"/>
      <c r="J61" s="507"/>
      <c r="K61" s="507"/>
      <c r="L61" s="507"/>
      <c r="M61" s="507"/>
      <c r="N61" s="507"/>
      <c r="O61" s="507"/>
      <c r="P61" s="507"/>
      <c r="Q61" s="507"/>
      <c r="R61" s="507"/>
      <c r="S61" s="507"/>
      <c r="T61" s="507"/>
      <c r="U61" s="507"/>
      <c r="V61" s="507"/>
      <c r="W61" s="507"/>
      <c r="X61" s="514"/>
      <c r="Y61" s="545"/>
      <c r="Z61" s="546"/>
      <c r="AA61" s="546"/>
      <c r="AB61" s="547"/>
      <c r="AC61" s="506"/>
      <c r="AD61" s="507"/>
      <c r="AE61" s="507"/>
      <c r="AF61" s="507"/>
      <c r="AG61" s="507"/>
      <c r="AH61" s="507"/>
      <c r="AI61" s="507"/>
      <c r="AJ61" s="507"/>
      <c r="AK61" s="507"/>
      <c r="AL61" s="507"/>
      <c r="AM61" s="507"/>
      <c r="AN61" s="507"/>
      <c r="AO61" s="507"/>
      <c r="AP61" s="507"/>
      <c r="AQ61" s="507"/>
      <c r="AR61" s="507"/>
      <c r="AS61" s="507"/>
      <c r="AT61" s="507"/>
      <c r="AU61" s="511"/>
      <c r="AV61" s="63"/>
      <c r="AW61" s="62"/>
      <c r="AX61" s="552"/>
      <c r="AY61" s="546"/>
      <c r="AZ61" s="546"/>
      <c r="BA61" s="547"/>
      <c r="BB61" s="506"/>
      <c r="BC61" s="507"/>
      <c r="BD61" s="507"/>
      <c r="BE61" s="507"/>
      <c r="BF61" s="507"/>
      <c r="BG61" s="507"/>
      <c r="BH61" s="507"/>
      <c r="BI61" s="507"/>
      <c r="BJ61" s="507"/>
      <c r="BK61" s="507"/>
      <c r="BL61" s="507"/>
      <c r="BM61" s="507"/>
      <c r="BN61" s="507"/>
      <c r="BO61" s="507"/>
      <c r="BP61" s="507"/>
      <c r="BQ61" s="507"/>
      <c r="BR61" s="507"/>
      <c r="BS61" s="507"/>
      <c r="BT61" s="511"/>
      <c r="BU61" s="545"/>
      <c r="BV61" s="546"/>
      <c r="BW61" s="546"/>
      <c r="BX61" s="547"/>
      <c r="BY61" s="506"/>
      <c r="BZ61" s="507"/>
      <c r="CA61" s="507"/>
      <c r="CB61" s="507"/>
      <c r="CC61" s="507"/>
      <c r="CD61" s="507"/>
      <c r="CE61" s="507"/>
      <c r="CF61" s="507"/>
      <c r="CG61" s="507"/>
      <c r="CH61" s="507"/>
      <c r="CI61" s="507"/>
      <c r="CJ61" s="507"/>
      <c r="CK61" s="507"/>
      <c r="CL61" s="507"/>
      <c r="CM61" s="507"/>
      <c r="CN61" s="507"/>
      <c r="CO61" s="507"/>
      <c r="CP61" s="507"/>
      <c r="CQ61" s="511"/>
      <c r="CR61" s="63"/>
    </row>
    <row r="62" spans="1:96" ht="3.75" customHeight="1">
      <c r="A62" s="62"/>
      <c r="B62" s="552"/>
      <c r="C62" s="546"/>
      <c r="D62" s="546"/>
      <c r="E62" s="547"/>
      <c r="F62" s="506"/>
      <c r="G62" s="507"/>
      <c r="H62" s="507"/>
      <c r="I62" s="507"/>
      <c r="J62" s="507"/>
      <c r="K62" s="507"/>
      <c r="L62" s="507"/>
      <c r="M62" s="507"/>
      <c r="N62" s="507"/>
      <c r="O62" s="507"/>
      <c r="P62" s="507"/>
      <c r="Q62" s="507"/>
      <c r="R62" s="507"/>
      <c r="S62" s="507"/>
      <c r="T62" s="507"/>
      <c r="U62" s="507"/>
      <c r="V62" s="507"/>
      <c r="W62" s="507"/>
      <c r="X62" s="514"/>
      <c r="Y62" s="545"/>
      <c r="Z62" s="546"/>
      <c r="AA62" s="546"/>
      <c r="AB62" s="547"/>
      <c r="AC62" s="506"/>
      <c r="AD62" s="507"/>
      <c r="AE62" s="507"/>
      <c r="AF62" s="507"/>
      <c r="AG62" s="507"/>
      <c r="AH62" s="507"/>
      <c r="AI62" s="507"/>
      <c r="AJ62" s="507"/>
      <c r="AK62" s="507"/>
      <c r="AL62" s="507"/>
      <c r="AM62" s="507"/>
      <c r="AN62" s="507"/>
      <c r="AO62" s="507"/>
      <c r="AP62" s="507"/>
      <c r="AQ62" s="507"/>
      <c r="AR62" s="507"/>
      <c r="AS62" s="507"/>
      <c r="AT62" s="507"/>
      <c r="AU62" s="511"/>
      <c r="AV62" s="63"/>
      <c r="AW62" s="62"/>
      <c r="AX62" s="552"/>
      <c r="AY62" s="546"/>
      <c r="AZ62" s="546"/>
      <c r="BA62" s="547"/>
      <c r="BB62" s="506"/>
      <c r="BC62" s="507"/>
      <c r="BD62" s="507"/>
      <c r="BE62" s="507"/>
      <c r="BF62" s="507"/>
      <c r="BG62" s="507"/>
      <c r="BH62" s="507"/>
      <c r="BI62" s="507"/>
      <c r="BJ62" s="507"/>
      <c r="BK62" s="507"/>
      <c r="BL62" s="507"/>
      <c r="BM62" s="507"/>
      <c r="BN62" s="507"/>
      <c r="BO62" s="507"/>
      <c r="BP62" s="507"/>
      <c r="BQ62" s="507"/>
      <c r="BR62" s="507"/>
      <c r="BS62" s="507"/>
      <c r="BT62" s="511"/>
      <c r="BU62" s="545"/>
      <c r="BV62" s="546"/>
      <c r="BW62" s="546"/>
      <c r="BX62" s="547"/>
      <c r="BY62" s="506"/>
      <c r="BZ62" s="507"/>
      <c r="CA62" s="507"/>
      <c r="CB62" s="507"/>
      <c r="CC62" s="507"/>
      <c r="CD62" s="507"/>
      <c r="CE62" s="507"/>
      <c r="CF62" s="507"/>
      <c r="CG62" s="507"/>
      <c r="CH62" s="507"/>
      <c r="CI62" s="507"/>
      <c r="CJ62" s="507"/>
      <c r="CK62" s="507"/>
      <c r="CL62" s="507"/>
      <c r="CM62" s="507"/>
      <c r="CN62" s="507"/>
      <c r="CO62" s="507"/>
      <c r="CP62" s="507"/>
      <c r="CQ62" s="511"/>
      <c r="CR62" s="63"/>
    </row>
    <row r="63" spans="1:96" ht="3.75" customHeight="1">
      <c r="A63" s="62"/>
      <c r="B63" s="552"/>
      <c r="C63" s="546"/>
      <c r="D63" s="546"/>
      <c r="E63" s="547"/>
      <c r="F63" s="506"/>
      <c r="G63" s="507"/>
      <c r="H63" s="507"/>
      <c r="I63" s="507"/>
      <c r="J63" s="507"/>
      <c r="K63" s="507"/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14"/>
      <c r="Y63" s="545"/>
      <c r="Z63" s="546"/>
      <c r="AA63" s="546"/>
      <c r="AB63" s="547"/>
      <c r="AC63" s="506"/>
      <c r="AD63" s="507"/>
      <c r="AE63" s="507"/>
      <c r="AF63" s="507"/>
      <c r="AG63" s="507"/>
      <c r="AH63" s="507"/>
      <c r="AI63" s="507"/>
      <c r="AJ63" s="507"/>
      <c r="AK63" s="507"/>
      <c r="AL63" s="507"/>
      <c r="AM63" s="507"/>
      <c r="AN63" s="507"/>
      <c r="AO63" s="507"/>
      <c r="AP63" s="507"/>
      <c r="AQ63" s="507"/>
      <c r="AR63" s="507"/>
      <c r="AS63" s="507"/>
      <c r="AT63" s="507"/>
      <c r="AU63" s="511"/>
      <c r="AV63" s="63"/>
      <c r="AW63" s="62"/>
      <c r="AX63" s="552"/>
      <c r="AY63" s="546"/>
      <c r="AZ63" s="546"/>
      <c r="BA63" s="547"/>
      <c r="BB63" s="506"/>
      <c r="BC63" s="507"/>
      <c r="BD63" s="507"/>
      <c r="BE63" s="507"/>
      <c r="BF63" s="507"/>
      <c r="BG63" s="507"/>
      <c r="BH63" s="507"/>
      <c r="BI63" s="507"/>
      <c r="BJ63" s="507"/>
      <c r="BK63" s="507"/>
      <c r="BL63" s="507"/>
      <c r="BM63" s="507"/>
      <c r="BN63" s="507"/>
      <c r="BO63" s="507"/>
      <c r="BP63" s="507"/>
      <c r="BQ63" s="507"/>
      <c r="BR63" s="507"/>
      <c r="BS63" s="507"/>
      <c r="BT63" s="511"/>
      <c r="BU63" s="545"/>
      <c r="BV63" s="546"/>
      <c r="BW63" s="546"/>
      <c r="BX63" s="547"/>
      <c r="BY63" s="506"/>
      <c r="BZ63" s="507"/>
      <c r="CA63" s="507"/>
      <c r="CB63" s="507"/>
      <c r="CC63" s="507"/>
      <c r="CD63" s="507"/>
      <c r="CE63" s="507"/>
      <c r="CF63" s="507"/>
      <c r="CG63" s="507"/>
      <c r="CH63" s="507"/>
      <c r="CI63" s="507"/>
      <c r="CJ63" s="507"/>
      <c r="CK63" s="507"/>
      <c r="CL63" s="507"/>
      <c r="CM63" s="507"/>
      <c r="CN63" s="507"/>
      <c r="CO63" s="507"/>
      <c r="CP63" s="507"/>
      <c r="CQ63" s="511"/>
      <c r="CR63" s="63"/>
    </row>
    <row r="64" spans="1:96" ht="3.75" customHeight="1">
      <c r="A64" s="62"/>
      <c r="B64" s="552"/>
      <c r="C64" s="546"/>
      <c r="D64" s="546"/>
      <c r="E64" s="547"/>
      <c r="F64" s="506"/>
      <c r="G64" s="507"/>
      <c r="H64" s="507"/>
      <c r="I64" s="507"/>
      <c r="J64" s="507"/>
      <c r="K64" s="507"/>
      <c r="L64" s="507"/>
      <c r="M64" s="507"/>
      <c r="N64" s="507"/>
      <c r="O64" s="507"/>
      <c r="P64" s="507"/>
      <c r="Q64" s="507"/>
      <c r="R64" s="507"/>
      <c r="S64" s="507"/>
      <c r="T64" s="507"/>
      <c r="U64" s="507"/>
      <c r="V64" s="507"/>
      <c r="W64" s="507"/>
      <c r="X64" s="514"/>
      <c r="Y64" s="545"/>
      <c r="Z64" s="546"/>
      <c r="AA64" s="546"/>
      <c r="AB64" s="547"/>
      <c r="AC64" s="506"/>
      <c r="AD64" s="507"/>
      <c r="AE64" s="507"/>
      <c r="AF64" s="507"/>
      <c r="AG64" s="507"/>
      <c r="AH64" s="507"/>
      <c r="AI64" s="507"/>
      <c r="AJ64" s="507"/>
      <c r="AK64" s="507"/>
      <c r="AL64" s="507"/>
      <c r="AM64" s="507"/>
      <c r="AN64" s="507"/>
      <c r="AO64" s="507"/>
      <c r="AP64" s="507"/>
      <c r="AQ64" s="507"/>
      <c r="AR64" s="507"/>
      <c r="AS64" s="507"/>
      <c r="AT64" s="507"/>
      <c r="AU64" s="511"/>
      <c r="AV64" s="63"/>
      <c r="AW64" s="62"/>
      <c r="AX64" s="552"/>
      <c r="AY64" s="546"/>
      <c r="AZ64" s="546"/>
      <c r="BA64" s="547"/>
      <c r="BB64" s="506"/>
      <c r="BC64" s="507"/>
      <c r="BD64" s="507"/>
      <c r="BE64" s="507"/>
      <c r="BF64" s="507"/>
      <c r="BG64" s="507"/>
      <c r="BH64" s="507"/>
      <c r="BI64" s="507"/>
      <c r="BJ64" s="507"/>
      <c r="BK64" s="507"/>
      <c r="BL64" s="507"/>
      <c r="BM64" s="507"/>
      <c r="BN64" s="507"/>
      <c r="BO64" s="507"/>
      <c r="BP64" s="507"/>
      <c r="BQ64" s="507"/>
      <c r="BR64" s="507"/>
      <c r="BS64" s="507"/>
      <c r="BT64" s="511"/>
      <c r="BU64" s="545"/>
      <c r="BV64" s="546"/>
      <c r="BW64" s="546"/>
      <c r="BX64" s="547"/>
      <c r="BY64" s="506"/>
      <c r="BZ64" s="507"/>
      <c r="CA64" s="507"/>
      <c r="CB64" s="507"/>
      <c r="CC64" s="507"/>
      <c r="CD64" s="507"/>
      <c r="CE64" s="507"/>
      <c r="CF64" s="507"/>
      <c r="CG64" s="507"/>
      <c r="CH64" s="507"/>
      <c r="CI64" s="507"/>
      <c r="CJ64" s="507"/>
      <c r="CK64" s="507"/>
      <c r="CL64" s="507"/>
      <c r="CM64" s="507"/>
      <c r="CN64" s="507"/>
      <c r="CO64" s="507"/>
      <c r="CP64" s="507"/>
      <c r="CQ64" s="511"/>
      <c r="CR64" s="63"/>
    </row>
    <row r="65" spans="1:96" ht="3.75" customHeight="1">
      <c r="A65" s="62"/>
      <c r="B65" s="553"/>
      <c r="C65" s="549"/>
      <c r="D65" s="549"/>
      <c r="E65" s="550"/>
      <c r="F65" s="508"/>
      <c r="G65" s="509"/>
      <c r="H65" s="509"/>
      <c r="I65" s="509"/>
      <c r="J65" s="509"/>
      <c r="K65" s="509"/>
      <c r="L65" s="509"/>
      <c r="M65" s="509"/>
      <c r="N65" s="509"/>
      <c r="O65" s="509"/>
      <c r="P65" s="509"/>
      <c r="Q65" s="509"/>
      <c r="R65" s="509"/>
      <c r="S65" s="509"/>
      <c r="T65" s="509"/>
      <c r="U65" s="509"/>
      <c r="V65" s="509"/>
      <c r="W65" s="509"/>
      <c r="X65" s="515"/>
      <c r="Y65" s="548"/>
      <c r="Z65" s="549"/>
      <c r="AA65" s="549"/>
      <c r="AB65" s="550"/>
      <c r="AC65" s="508"/>
      <c r="AD65" s="509"/>
      <c r="AE65" s="509"/>
      <c r="AF65" s="509"/>
      <c r="AG65" s="509"/>
      <c r="AH65" s="509"/>
      <c r="AI65" s="509"/>
      <c r="AJ65" s="509"/>
      <c r="AK65" s="509"/>
      <c r="AL65" s="509"/>
      <c r="AM65" s="509"/>
      <c r="AN65" s="509"/>
      <c r="AO65" s="509"/>
      <c r="AP65" s="509"/>
      <c r="AQ65" s="509"/>
      <c r="AR65" s="509"/>
      <c r="AS65" s="509"/>
      <c r="AT65" s="509"/>
      <c r="AU65" s="512"/>
      <c r="AV65" s="63"/>
      <c r="AW65" s="62"/>
      <c r="AX65" s="553"/>
      <c r="AY65" s="549"/>
      <c r="AZ65" s="549"/>
      <c r="BA65" s="550"/>
      <c r="BB65" s="508"/>
      <c r="BC65" s="509"/>
      <c r="BD65" s="509"/>
      <c r="BE65" s="509"/>
      <c r="BF65" s="509"/>
      <c r="BG65" s="509"/>
      <c r="BH65" s="509"/>
      <c r="BI65" s="509"/>
      <c r="BJ65" s="509"/>
      <c r="BK65" s="509"/>
      <c r="BL65" s="509"/>
      <c r="BM65" s="509"/>
      <c r="BN65" s="509"/>
      <c r="BO65" s="509"/>
      <c r="BP65" s="509"/>
      <c r="BQ65" s="509"/>
      <c r="BR65" s="509"/>
      <c r="BS65" s="509"/>
      <c r="BT65" s="512"/>
      <c r="BU65" s="548"/>
      <c r="BV65" s="549"/>
      <c r="BW65" s="549"/>
      <c r="BX65" s="550"/>
      <c r="BY65" s="508"/>
      <c r="BZ65" s="509"/>
      <c r="CA65" s="509"/>
      <c r="CB65" s="509"/>
      <c r="CC65" s="509"/>
      <c r="CD65" s="509"/>
      <c r="CE65" s="509"/>
      <c r="CF65" s="509"/>
      <c r="CG65" s="509"/>
      <c r="CH65" s="509"/>
      <c r="CI65" s="509"/>
      <c r="CJ65" s="509"/>
      <c r="CK65" s="509"/>
      <c r="CL65" s="509"/>
      <c r="CM65" s="509"/>
      <c r="CN65" s="509"/>
      <c r="CO65" s="509"/>
      <c r="CP65" s="509"/>
      <c r="CQ65" s="512"/>
      <c r="CR65" s="63"/>
    </row>
    <row r="66" spans="1:96" ht="3.75" customHeight="1">
      <c r="A66" s="62"/>
      <c r="B66" s="551">
        <f>選手情報!$A$26</f>
        <v>12</v>
      </c>
      <c r="C66" s="543"/>
      <c r="D66" s="543"/>
      <c r="E66" s="544"/>
      <c r="F66" s="504" t="str">
        <f>IF(選手情報!BE26="",IF(選手情報!F26="","",選手情報!F26&amp;" "&amp;選手情報!L26),選手情報!BE26&amp;" "&amp;選手情報!BK26)</f>
        <v/>
      </c>
      <c r="G66" s="505"/>
      <c r="H66" s="505"/>
      <c r="I66" s="505"/>
      <c r="J66" s="505"/>
      <c r="K66" s="505"/>
      <c r="L66" s="505"/>
      <c r="M66" s="505"/>
      <c r="N66" s="505"/>
      <c r="O66" s="505"/>
      <c r="P66" s="505"/>
      <c r="Q66" s="505"/>
      <c r="R66" s="505"/>
      <c r="S66" s="505"/>
      <c r="T66" s="505"/>
      <c r="U66" s="505"/>
      <c r="V66" s="505"/>
      <c r="W66" s="505" t="str">
        <f>IF(選手情報!CE26="男","男",IF(選手情報!AF26="男","男",IF(選手情報!AF26="女","女",IF(選手情報!CE26="女","女"," "))))</f>
        <v xml:space="preserve"> </v>
      </c>
      <c r="X66" s="513"/>
      <c r="Y66" s="542">
        <f>B66</f>
        <v>12</v>
      </c>
      <c r="Z66" s="543"/>
      <c r="AA66" s="543"/>
      <c r="AB66" s="544"/>
      <c r="AC66" s="504" t="str">
        <f>$F$66</f>
        <v/>
      </c>
      <c r="AD66" s="505"/>
      <c r="AE66" s="505"/>
      <c r="AF66" s="505"/>
      <c r="AG66" s="505"/>
      <c r="AH66" s="505"/>
      <c r="AI66" s="505"/>
      <c r="AJ66" s="505"/>
      <c r="AK66" s="505"/>
      <c r="AL66" s="505"/>
      <c r="AM66" s="505"/>
      <c r="AN66" s="505"/>
      <c r="AO66" s="505"/>
      <c r="AP66" s="505"/>
      <c r="AQ66" s="505"/>
      <c r="AR66" s="505"/>
      <c r="AS66" s="505"/>
      <c r="AT66" s="505" t="str">
        <f>$W$66</f>
        <v xml:space="preserve"> </v>
      </c>
      <c r="AU66" s="510"/>
      <c r="AV66" s="63"/>
      <c r="AW66" s="62"/>
      <c r="AX66" s="551">
        <f>選手情報!$A$26</f>
        <v>12</v>
      </c>
      <c r="AY66" s="543"/>
      <c r="AZ66" s="543"/>
      <c r="BA66" s="544"/>
      <c r="BB66" s="504" t="str">
        <f>$F$66</f>
        <v/>
      </c>
      <c r="BC66" s="505"/>
      <c r="BD66" s="505"/>
      <c r="BE66" s="505"/>
      <c r="BF66" s="505"/>
      <c r="BG66" s="505"/>
      <c r="BH66" s="505"/>
      <c r="BI66" s="505"/>
      <c r="BJ66" s="505"/>
      <c r="BK66" s="505"/>
      <c r="BL66" s="505"/>
      <c r="BM66" s="505"/>
      <c r="BN66" s="505"/>
      <c r="BO66" s="505"/>
      <c r="BP66" s="505"/>
      <c r="BQ66" s="505"/>
      <c r="BR66" s="505"/>
      <c r="BS66" s="505" t="str">
        <f>$W$66</f>
        <v xml:space="preserve"> </v>
      </c>
      <c r="BT66" s="510"/>
      <c r="BU66" s="542">
        <f>AX66</f>
        <v>12</v>
      </c>
      <c r="BV66" s="543"/>
      <c r="BW66" s="543"/>
      <c r="BX66" s="544"/>
      <c r="BY66" s="504" t="str">
        <f>$F$66</f>
        <v/>
      </c>
      <c r="BZ66" s="505"/>
      <c r="CA66" s="505"/>
      <c r="CB66" s="505"/>
      <c r="CC66" s="505"/>
      <c r="CD66" s="505"/>
      <c r="CE66" s="505"/>
      <c r="CF66" s="505"/>
      <c r="CG66" s="505"/>
      <c r="CH66" s="505"/>
      <c r="CI66" s="505"/>
      <c r="CJ66" s="505"/>
      <c r="CK66" s="505"/>
      <c r="CL66" s="505"/>
      <c r="CM66" s="505"/>
      <c r="CN66" s="505"/>
      <c r="CO66" s="505"/>
      <c r="CP66" s="505" t="str">
        <f>$W$66</f>
        <v xml:space="preserve"> </v>
      </c>
      <c r="CQ66" s="510"/>
      <c r="CR66" s="63"/>
    </row>
    <row r="67" spans="1:96" ht="3.75" customHeight="1">
      <c r="A67" s="62"/>
      <c r="B67" s="552"/>
      <c r="C67" s="546"/>
      <c r="D67" s="546"/>
      <c r="E67" s="547"/>
      <c r="F67" s="506"/>
      <c r="G67" s="507"/>
      <c r="H67" s="507"/>
      <c r="I67" s="507"/>
      <c r="J67" s="507"/>
      <c r="K67" s="507"/>
      <c r="L67" s="507"/>
      <c r="M67" s="507"/>
      <c r="N67" s="507"/>
      <c r="O67" s="507"/>
      <c r="P67" s="507"/>
      <c r="Q67" s="507"/>
      <c r="R67" s="507"/>
      <c r="S67" s="507"/>
      <c r="T67" s="507"/>
      <c r="U67" s="507"/>
      <c r="V67" s="507"/>
      <c r="W67" s="507"/>
      <c r="X67" s="514"/>
      <c r="Y67" s="545"/>
      <c r="Z67" s="546"/>
      <c r="AA67" s="546"/>
      <c r="AB67" s="547"/>
      <c r="AC67" s="506"/>
      <c r="AD67" s="507"/>
      <c r="AE67" s="507"/>
      <c r="AF67" s="507"/>
      <c r="AG67" s="507"/>
      <c r="AH67" s="507"/>
      <c r="AI67" s="507"/>
      <c r="AJ67" s="507"/>
      <c r="AK67" s="507"/>
      <c r="AL67" s="507"/>
      <c r="AM67" s="507"/>
      <c r="AN67" s="507"/>
      <c r="AO67" s="507"/>
      <c r="AP67" s="507"/>
      <c r="AQ67" s="507"/>
      <c r="AR67" s="507"/>
      <c r="AS67" s="507"/>
      <c r="AT67" s="507"/>
      <c r="AU67" s="511"/>
      <c r="AV67" s="63"/>
      <c r="AW67" s="62"/>
      <c r="AX67" s="552"/>
      <c r="AY67" s="546"/>
      <c r="AZ67" s="546"/>
      <c r="BA67" s="547"/>
      <c r="BB67" s="506"/>
      <c r="BC67" s="507"/>
      <c r="BD67" s="507"/>
      <c r="BE67" s="507"/>
      <c r="BF67" s="507"/>
      <c r="BG67" s="507"/>
      <c r="BH67" s="507"/>
      <c r="BI67" s="507"/>
      <c r="BJ67" s="507"/>
      <c r="BK67" s="507"/>
      <c r="BL67" s="507"/>
      <c r="BM67" s="507"/>
      <c r="BN67" s="507"/>
      <c r="BO67" s="507"/>
      <c r="BP67" s="507"/>
      <c r="BQ67" s="507"/>
      <c r="BR67" s="507"/>
      <c r="BS67" s="507"/>
      <c r="BT67" s="511"/>
      <c r="BU67" s="545"/>
      <c r="BV67" s="546"/>
      <c r="BW67" s="546"/>
      <c r="BX67" s="547"/>
      <c r="BY67" s="506"/>
      <c r="BZ67" s="507"/>
      <c r="CA67" s="507"/>
      <c r="CB67" s="507"/>
      <c r="CC67" s="507"/>
      <c r="CD67" s="507"/>
      <c r="CE67" s="507"/>
      <c r="CF67" s="507"/>
      <c r="CG67" s="507"/>
      <c r="CH67" s="507"/>
      <c r="CI67" s="507"/>
      <c r="CJ67" s="507"/>
      <c r="CK67" s="507"/>
      <c r="CL67" s="507"/>
      <c r="CM67" s="507"/>
      <c r="CN67" s="507"/>
      <c r="CO67" s="507"/>
      <c r="CP67" s="507"/>
      <c r="CQ67" s="511"/>
      <c r="CR67" s="63"/>
    </row>
    <row r="68" spans="1:96" ht="3.75" customHeight="1">
      <c r="A68" s="62"/>
      <c r="B68" s="552"/>
      <c r="C68" s="546"/>
      <c r="D68" s="546"/>
      <c r="E68" s="547"/>
      <c r="F68" s="506"/>
      <c r="G68" s="507"/>
      <c r="H68" s="507"/>
      <c r="I68" s="507"/>
      <c r="J68" s="507"/>
      <c r="K68" s="507"/>
      <c r="L68" s="507"/>
      <c r="M68" s="507"/>
      <c r="N68" s="507"/>
      <c r="O68" s="507"/>
      <c r="P68" s="507"/>
      <c r="Q68" s="507"/>
      <c r="R68" s="507"/>
      <c r="S68" s="507"/>
      <c r="T68" s="507"/>
      <c r="U68" s="507"/>
      <c r="V68" s="507"/>
      <c r="W68" s="507"/>
      <c r="X68" s="514"/>
      <c r="Y68" s="545"/>
      <c r="Z68" s="546"/>
      <c r="AA68" s="546"/>
      <c r="AB68" s="547"/>
      <c r="AC68" s="506"/>
      <c r="AD68" s="507"/>
      <c r="AE68" s="507"/>
      <c r="AF68" s="507"/>
      <c r="AG68" s="507"/>
      <c r="AH68" s="507"/>
      <c r="AI68" s="507"/>
      <c r="AJ68" s="507"/>
      <c r="AK68" s="507"/>
      <c r="AL68" s="507"/>
      <c r="AM68" s="507"/>
      <c r="AN68" s="507"/>
      <c r="AO68" s="507"/>
      <c r="AP68" s="507"/>
      <c r="AQ68" s="507"/>
      <c r="AR68" s="507"/>
      <c r="AS68" s="507"/>
      <c r="AT68" s="507"/>
      <c r="AU68" s="511"/>
      <c r="AV68" s="63"/>
      <c r="AW68" s="62"/>
      <c r="AX68" s="552"/>
      <c r="AY68" s="546"/>
      <c r="AZ68" s="546"/>
      <c r="BA68" s="547"/>
      <c r="BB68" s="506"/>
      <c r="BC68" s="507"/>
      <c r="BD68" s="507"/>
      <c r="BE68" s="507"/>
      <c r="BF68" s="507"/>
      <c r="BG68" s="507"/>
      <c r="BH68" s="507"/>
      <c r="BI68" s="507"/>
      <c r="BJ68" s="507"/>
      <c r="BK68" s="507"/>
      <c r="BL68" s="507"/>
      <c r="BM68" s="507"/>
      <c r="BN68" s="507"/>
      <c r="BO68" s="507"/>
      <c r="BP68" s="507"/>
      <c r="BQ68" s="507"/>
      <c r="BR68" s="507"/>
      <c r="BS68" s="507"/>
      <c r="BT68" s="511"/>
      <c r="BU68" s="545"/>
      <c r="BV68" s="546"/>
      <c r="BW68" s="546"/>
      <c r="BX68" s="547"/>
      <c r="BY68" s="506"/>
      <c r="BZ68" s="507"/>
      <c r="CA68" s="507"/>
      <c r="CB68" s="507"/>
      <c r="CC68" s="507"/>
      <c r="CD68" s="507"/>
      <c r="CE68" s="507"/>
      <c r="CF68" s="507"/>
      <c r="CG68" s="507"/>
      <c r="CH68" s="507"/>
      <c r="CI68" s="507"/>
      <c r="CJ68" s="507"/>
      <c r="CK68" s="507"/>
      <c r="CL68" s="507"/>
      <c r="CM68" s="507"/>
      <c r="CN68" s="507"/>
      <c r="CO68" s="507"/>
      <c r="CP68" s="507"/>
      <c r="CQ68" s="511"/>
      <c r="CR68" s="63"/>
    </row>
    <row r="69" spans="1:96" ht="3.75" customHeight="1">
      <c r="A69" s="62"/>
      <c r="B69" s="552"/>
      <c r="C69" s="546"/>
      <c r="D69" s="546"/>
      <c r="E69" s="547"/>
      <c r="F69" s="506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R69" s="507"/>
      <c r="S69" s="507"/>
      <c r="T69" s="507"/>
      <c r="U69" s="507"/>
      <c r="V69" s="507"/>
      <c r="W69" s="507"/>
      <c r="X69" s="514"/>
      <c r="Y69" s="545"/>
      <c r="Z69" s="546"/>
      <c r="AA69" s="546"/>
      <c r="AB69" s="547"/>
      <c r="AC69" s="506"/>
      <c r="AD69" s="507"/>
      <c r="AE69" s="507"/>
      <c r="AF69" s="507"/>
      <c r="AG69" s="507"/>
      <c r="AH69" s="507"/>
      <c r="AI69" s="507"/>
      <c r="AJ69" s="507"/>
      <c r="AK69" s="507"/>
      <c r="AL69" s="507"/>
      <c r="AM69" s="507"/>
      <c r="AN69" s="507"/>
      <c r="AO69" s="507"/>
      <c r="AP69" s="507"/>
      <c r="AQ69" s="507"/>
      <c r="AR69" s="507"/>
      <c r="AS69" s="507"/>
      <c r="AT69" s="507"/>
      <c r="AU69" s="511"/>
      <c r="AV69" s="63"/>
      <c r="AW69" s="62"/>
      <c r="AX69" s="552"/>
      <c r="AY69" s="546"/>
      <c r="AZ69" s="546"/>
      <c r="BA69" s="547"/>
      <c r="BB69" s="506"/>
      <c r="BC69" s="507"/>
      <c r="BD69" s="507"/>
      <c r="BE69" s="507"/>
      <c r="BF69" s="507"/>
      <c r="BG69" s="507"/>
      <c r="BH69" s="507"/>
      <c r="BI69" s="507"/>
      <c r="BJ69" s="507"/>
      <c r="BK69" s="507"/>
      <c r="BL69" s="507"/>
      <c r="BM69" s="507"/>
      <c r="BN69" s="507"/>
      <c r="BO69" s="507"/>
      <c r="BP69" s="507"/>
      <c r="BQ69" s="507"/>
      <c r="BR69" s="507"/>
      <c r="BS69" s="507"/>
      <c r="BT69" s="511"/>
      <c r="BU69" s="545"/>
      <c r="BV69" s="546"/>
      <c r="BW69" s="546"/>
      <c r="BX69" s="547"/>
      <c r="BY69" s="506"/>
      <c r="BZ69" s="507"/>
      <c r="CA69" s="507"/>
      <c r="CB69" s="507"/>
      <c r="CC69" s="507"/>
      <c r="CD69" s="507"/>
      <c r="CE69" s="507"/>
      <c r="CF69" s="507"/>
      <c r="CG69" s="507"/>
      <c r="CH69" s="507"/>
      <c r="CI69" s="507"/>
      <c r="CJ69" s="507"/>
      <c r="CK69" s="507"/>
      <c r="CL69" s="507"/>
      <c r="CM69" s="507"/>
      <c r="CN69" s="507"/>
      <c r="CO69" s="507"/>
      <c r="CP69" s="507"/>
      <c r="CQ69" s="511"/>
      <c r="CR69" s="63"/>
    </row>
    <row r="70" spans="1:96" ht="3.75" customHeight="1">
      <c r="A70" s="62"/>
      <c r="B70" s="552"/>
      <c r="C70" s="546"/>
      <c r="D70" s="546"/>
      <c r="E70" s="547"/>
      <c r="F70" s="506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14"/>
      <c r="Y70" s="545"/>
      <c r="Z70" s="546"/>
      <c r="AA70" s="546"/>
      <c r="AB70" s="547"/>
      <c r="AC70" s="506"/>
      <c r="AD70" s="507"/>
      <c r="AE70" s="507"/>
      <c r="AF70" s="507"/>
      <c r="AG70" s="507"/>
      <c r="AH70" s="507"/>
      <c r="AI70" s="507"/>
      <c r="AJ70" s="507"/>
      <c r="AK70" s="507"/>
      <c r="AL70" s="507"/>
      <c r="AM70" s="507"/>
      <c r="AN70" s="507"/>
      <c r="AO70" s="507"/>
      <c r="AP70" s="507"/>
      <c r="AQ70" s="507"/>
      <c r="AR70" s="507"/>
      <c r="AS70" s="507"/>
      <c r="AT70" s="507"/>
      <c r="AU70" s="511"/>
      <c r="AV70" s="63"/>
      <c r="AW70" s="62"/>
      <c r="AX70" s="552"/>
      <c r="AY70" s="546"/>
      <c r="AZ70" s="546"/>
      <c r="BA70" s="547"/>
      <c r="BB70" s="506"/>
      <c r="BC70" s="507"/>
      <c r="BD70" s="507"/>
      <c r="BE70" s="507"/>
      <c r="BF70" s="507"/>
      <c r="BG70" s="507"/>
      <c r="BH70" s="507"/>
      <c r="BI70" s="507"/>
      <c r="BJ70" s="507"/>
      <c r="BK70" s="507"/>
      <c r="BL70" s="507"/>
      <c r="BM70" s="507"/>
      <c r="BN70" s="507"/>
      <c r="BO70" s="507"/>
      <c r="BP70" s="507"/>
      <c r="BQ70" s="507"/>
      <c r="BR70" s="507"/>
      <c r="BS70" s="507"/>
      <c r="BT70" s="511"/>
      <c r="BU70" s="545"/>
      <c r="BV70" s="546"/>
      <c r="BW70" s="546"/>
      <c r="BX70" s="547"/>
      <c r="BY70" s="506"/>
      <c r="BZ70" s="507"/>
      <c r="CA70" s="507"/>
      <c r="CB70" s="507"/>
      <c r="CC70" s="507"/>
      <c r="CD70" s="507"/>
      <c r="CE70" s="507"/>
      <c r="CF70" s="507"/>
      <c r="CG70" s="507"/>
      <c r="CH70" s="507"/>
      <c r="CI70" s="507"/>
      <c r="CJ70" s="507"/>
      <c r="CK70" s="507"/>
      <c r="CL70" s="507"/>
      <c r="CM70" s="507"/>
      <c r="CN70" s="507"/>
      <c r="CO70" s="507"/>
      <c r="CP70" s="507"/>
      <c r="CQ70" s="511"/>
      <c r="CR70" s="63"/>
    </row>
    <row r="71" spans="1:96" ht="3.75" customHeight="1">
      <c r="A71" s="62"/>
      <c r="B71" s="553"/>
      <c r="C71" s="549"/>
      <c r="D71" s="549"/>
      <c r="E71" s="550"/>
      <c r="F71" s="508"/>
      <c r="G71" s="509"/>
      <c r="H71" s="509"/>
      <c r="I71" s="509"/>
      <c r="J71" s="509"/>
      <c r="K71" s="509"/>
      <c r="L71" s="509"/>
      <c r="M71" s="509"/>
      <c r="N71" s="509"/>
      <c r="O71" s="509"/>
      <c r="P71" s="509"/>
      <c r="Q71" s="509"/>
      <c r="R71" s="509"/>
      <c r="S71" s="509"/>
      <c r="T71" s="509"/>
      <c r="U71" s="509"/>
      <c r="V71" s="509"/>
      <c r="W71" s="509"/>
      <c r="X71" s="515"/>
      <c r="Y71" s="548"/>
      <c r="Z71" s="549"/>
      <c r="AA71" s="549"/>
      <c r="AB71" s="550"/>
      <c r="AC71" s="508"/>
      <c r="AD71" s="509"/>
      <c r="AE71" s="509"/>
      <c r="AF71" s="509"/>
      <c r="AG71" s="509"/>
      <c r="AH71" s="509"/>
      <c r="AI71" s="509"/>
      <c r="AJ71" s="509"/>
      <c r="AK71" s="509"/>
      <c r="AL71" s="509"/>
      <c r="AM71" s="509"/>
      <c r="AN71" s="509"/>
      <c r="AO71" s="509"/>
      <c r="AP71" s="509"/>
      <c r="AQ71" s="509"/>
      <c r="AR71" s="509"/>
      <c r="AS71" s="509"/>
      <c r="AT71" s="509"/>
      <c r="AU71" s="512"/>
      <c r="AV71" s="63"/>
      <c r="AW71" s="62"/>
      <c r="AX71" s="553"/>
      <c r="AY71" s="549"/>
      <c r="AZ71" s="549"/>
      <c r="BA71" s="550"/>
      <c r="BB71" s="508"/>
      <c r="BC71" s="509"/>
      <c r="BD71" s="509"/>
      <c r="BE71" s="509"/>
      <c r="BF71" s="509"/>
      <c r="BG71" s="509"/>
      <c r="BH71" s="509"/>
      <c r="BI71" s="509"/>
      <c r="BJ71" s="509"/>
      <c r="BK71" s="509"/>
      <c r="BL71" s="509"/>
      <c r="BM71" s="509"/>
      <c r="BN71" s="509"/>
      <c r="BO71" s="509"/>
      <c r="BP71" s="509"/>
      <c r="BQ71" s="509"/>
      <c r="BR71" s="509"/>
      <c r="BS71" s="509"/>
      <c r="BT71" s="512"/>
      <c r="BU71" s="548"/>
      <c r="BV71" s="549"/>
      <c r="BW71" s="549"/>
      <c r="BX71" s="550"/>
      <c r="BY71" s="508"/>
      <c r="BZ71" s="509"/>
      <c r="CA71" s="509"/>
      <c r="CB71" s="509"/>
      <c r="CC71" s="509"/>
      <c r="CD71" s="509"/>
      <c r="CE71" s="509"/>
      <c r="CF71" s="509"/>
      <c r="CG71" s="509"/>
      <c r="CH71" s="509"/>
      <c r="CI71" s="509"/>
      <c r="CJ71" s="509"/>
      <c r="CK71" s="509"/>
      <c r="CL71" s="509"/>
      <c r="CM71" s="509"/>
      <c r="CN71" s="509"/>
      <c r="CO71" s="509"/>
      <c r="CP71" s="509"/>
      <c r="CQ71" s="512"/>
      <c r="CR71" s="63"/>
    </row>
    <row r="72" spans="1:96" ht="3.75" customHeight="1">
      <c r="A72" s="62"/>
      <c r="B72" s="554"/>
      <c r="C72" s="555"/>
      <c r="D72" s="555"/>
      <c r="E72" s="555"/>
      <c r="F72" s="555"/>
      <c r="G72" s="555"/>
      <c r="H72" s="555"/>
      <c r="I72" s="555"/>
      <c r="J72" s="555"/>
      <c r="K72" s="555"/>
      <c r="L72" s="555"/>
      <c r="M72" s="555"/>
      <c r="N72" s="555"/>
      <c r="O72" s="555"/>
      <c r="P72" s="555"/>
      <c r="Q72" s="555"/>
      <c r="R72" s="555"/>
      <c r="S72" s="555"/>
      <c r="T72" s="555"/>
      <c r="U72" s="555"/>
      <c r="V72" s="555"/>
      <c r="W72" s="555"/>
      <c r="X72" s="556"/>
      <c r="Y72" s="563"/>
      <c r="Z72" s="555"/>
      <c r="AA72" s="555"/>
      <c r="AB72" s="555"/>
      <c r="AC72" s="555"/>
      <c r="AD72" s="555"/>
      <c r="AE72" s="555"/>
      <c r="AF72" s="555"/>
      <c r="AG72" s="555"/>
      <c r="AH72" s="555"/>
      <c r="AI72" s="555"/>
      <c r="AJ72" s="555"/>
      <c r="AK72" s="555"/>
      <c r="AL72" s="555"/>
      <c r="AM72" s="555"/>
      <c r="AN72" s="555"/>
      <c r="AO72" s="555"/>
      <c r="AP72" s="555"/>
      <c r="AQ72" s="555"/>
      <c r="AR72" s="555"/>
      <c r="AS72" s="555"/>
      <c r="AT72" s="555"/>
      <c r="AU72" s="564"/>
      <c r="AV72" s="63"/>
      <c r="AW72" s="62"/>
      <c r="AX72" s="554"/>
      <c r="AY72" s="555"/>
      <c r="AZ72" s="555"/>
      <c r="BA72" s="555"/>
      <c r="BB72" s="555"/>
      <c r="BC72" s="555"/>
      <c r="BD72" s="555"/>
      <c r="BE72" s="555"/>
      <c r="BF72" s="555"/>
      <c r="BG72" s="555"/>
      <c r="BH72" s="555"/>
      <c r="BI72" s="555"/>
      <c r="BJ72" s="555"/>
      <c r="BK72" s="555"/>
      <c r="BL72" s="555"/>
      <c r="BM72" s="555"/>
      <c r="BN72" s="555"/>
      <c r="BO72" s="555"/>
      <c r="BP72" s="555"/>
      <c r="BQ72" s="555"/>
      <c r="BR72" s="555"/>
      <c r="BS72" s="555"/>
      <c r="BT72" s="556"/>
      <c r="BU72" s="563"/>
      <c r="BV72" s="555"/>
      <c r="BW72" s="555"/>
      <c r="BX72" s="555"/>
      <c r="BY72" s="555"/>
      <c r="BZ72" s="555"/>
      <c r="CA72" s="555"/>
      <c r="CB72" s="555"/>
      <c r="CC72" s="555"/>
      <c r="CD72" s="555"/>
      <c r="CE72" s="555"/>
      <c r="CF72" s="555"/>
      <c r="CG72" s="555"/>
      <c r="CH72" s="555"/>
      <c r="CI72" s="555"/>
      <c r="CJ72" s="555"/>
      <c r="CK72" s="555"/>
      <c r="CL72" s="555"/>
      <c r="CM72" s="555"/>
      <c r="CN72" s="555"/>
      <c r="CO72" s="555"/>
      <c r="CP72" s="555"/>
      <c r="CQ72" s="564"/>
      <c r="CR72" s="63"/>
    </row>
    <row r="73" spans="1:96" ht="3.75" customHeight="1">
      <c r="A73" s="62"/>
      <c r="B73" s="557"/>
      <c r="C73" s="558"/>
      <c r="D73" s="558"/>
      <c r="E73" s="558"/>
      <c r="F73" s="558"/>
      <c r="G73" s="558"/>
      <c r="H73" s="558"/>
      <c r="I73" s="558"/>
      <c r="J73" s="558"/>
      <c r="K73" s="558"/>
      <c r="L73" s="558"/>
      <c r="M73" s="558"/>
      <c r="N73" s="558"/>
      <c r="O73" s="558"/>
      <c r="P73" s="558"/>
      <c r="Q73" s="558"/>
      <c r="R73" s="558"/>
      <c r="S73" s="558"/>
      <c r="T73" s="558"/>
      <c r="U73" s="558"/>
      <c r="V73" s="558"/>
      <c r="W73" s="558"/>
      <c r="X73" s="559"/>
      <c r="Y73" s="565"/>
      <c r="Z73" s="558"/>
      <c r="AA73" s="558"/>
      <c r="AB73" s="558"/>
      <c r="AC73" s="558"/>
      <c r="AD73" s="558"/>
      <c r="AE73" s="558"/>
      <c r="AF73" s="558"/>
      <c r="AG73" s="558"/>
      <c r="AH73" s="558"/>
      <c r="AI73" s="558"/>
      <c r="AJ73" s="558"/>
      <c r="AK73" s="558"/>
      <c r="AL73" s="558"/>
      <c r="AM73" s="558"/>
      <c r="AN73" s="558"/>
      <c r="AO73" s="558"/>
      <c r="AP73" s="558"/>
      <c r="AQ73" s="558"/>
      <c r="AR73" s="558"/>
      <c r="AS73" s="558"/>
      <c r="AT73" s="558"/>
      <c r="AU73" s="566"/>
      <c r="AV73" s="63"/>
      <c r="AW73" s="62"/>
      <c r="AX73" s="557"/>
      <c r="AY73" s="558"/>
      <c r="AZ73" s="558"/>
      <c r="BA73" s="558"/>
      <c r="BB73" s="558"/>
      <c r="BC73" s="558"/>
      <c r="BD73" s="558"/>
      <c r="BE73" s="558"/>
      <c r="BF73" s="558"/>
      <c r="BG73" s="558"/>
      <c r="BH73" s="558"/>
      <c r="BI73" s="558"/>
      <c r="BJ73" s="558"/>
      <c r="BK73" s="558"/>
      <c r="BL73" s="558"/>
      <c r="BM73" s="558"/>
      <c r="BN73" s="558"/>
      <c r="BO73" s="558"/>
      <c r="BP73" s="558"/>
      <c r="BQ73" s="558"/>
      <c r="BR73" s="558"/>
      <c r="BS73" s="558"/>
      <c r="BT73" s="559"/>
      <c r="BU73" s="565"/>
      <c r="BV73" s="558"/>
      <c r="BW73" s="558"/>
      <c r="BX73" s="558"/>
      <c r="BY73" s="558"/>
      <c r="BZ73" s="558"/>
      <c r="CA73" s="558"/>
      <c r="CB73" s="558"/>
      <c r="CC73" s="558"/>
      <c r="CD73" s="558"/>
      <c r="CE73" s="558"/>
      <c r="CF73" s="558"/>
      <c r="CG73" s="558"/>
      <c r="CH73" s="558"/>
      <c r="CI73" s="558"/>
      <c r="CJ73" s="558"/>
      <c r="CK73" s="558"/>
      <c r="CL73" s="558"/>
      <c r="CM73" s="558"/>
      <c r="CN73" s="558"/>
      <c r="CO73" s="558"/>
      <c r="CP73" s="558"/>
      <c r="CQ73" s="566"/>
      <c r="CR73" s="63"/>
    </row>
    <row r="74" spans="1:96" ht="3.75" customHeight="1">
      <c r="A74" s="62"/>
      <c r="B74" s="557"/>
      <c r="C74" s="558"/>
      <c r="D74" s="558"/>
      <c r="E74" s="558"/>
      <c r="F74" s="558"/>
      <c r="G74" s="558"/>
      <c r="H74" s="558"/>
      <c r="I74" s="558"/>
      <c r="J74" s="558"/>
      <c r="K74" s="558"/>
      <c r="L74" s="558"/>
      <c r="M74" s="558"/>
      <c r="N74" s="558"/>
      <c r="O74" s="558"/>
      <c r="P74" s="558"/>
      <c r="Q74" s="558"/>
      <c r="R74" s="558"/>
      <c r="S74" s="558"/>
      <c r="T74" s="558"/>
      <c r="U74" s="558"/>
      <c r="V74" s="558"/>
      <c r="W74" s="558"/>
      <c r="X74" s="559"/>
      <c r="Y74" s="565"/>
      <c r="Z74" s="558"/>
      <c r="AA74" s="558"/>
      <c r="AB74" s="558"/>
      <c r="AC74" s="558"/>
      <c r="AD74" s="558"/>
      <c r="AE74" s="558"/>
      <c r="AF74" s="558"/>
      <c r="AG74" s="558"/>
      <c r="AH74" s="558"/>
      <c r="AI74" s="558"/>
      <c r="AJ74" s="558"/>
      <c r="AK74" s="558"/>
      <c r="AL74" s="558"/>
      <c r="AM74" s="558"/>
      <c r="AN74" s="558"/>
      <c r="AO74" s="558"/>
      <c r="AP74" s="558"/>
      <c r="AQ74" s="558"/>
      <c r="AR74" s="558"/>
      <c r="AS74" s="558"/>
      <c r="AT74" s="558"/>
      <c r="AU74" s="566"/>
      <c r="AV74" s="63"/>
      <c r="AW74" s="62"/>
      <c r="AX74" s="557"/>
      <c r="AY74" s="558"/>
      <c r="AZ74" s="558"/>
      <c r="BA74" s="558"/>
      <c r="BB74" s="558"/>
      <c r="BC74" s="558"/>
      <c r="BD74" s="558"/>
      <c r="BE74" s="558"/>
      <c r="BF74" s="558"/>
      <c r="BG74" s="558"/>
      <c r="BH74" s="558"/>
      <c r="BI74" s="558"/>
      <c r="BJ74" s="558"/>
      <c r="BK74" s="558"/>
      <c r="BL74" s="558"/>
      <c r="BM74" s="558"/>
      <c r="BN74" s="558"/>
      <c r="BO74" s="558"/>
      <c r="BP74" s="558"/>
      <c r="BQ74" s="558"/>
      <c r="BR74" s="558"/>
      <c r="BS74" s="558"/>
      <c r="BT74" s="559"/>
      <c r="BU74" s="565"/>
      <c r="BV74" s="558"/>
      <c r="BW74" s="558"/>
      <c r="BX74" s="558"/>
      <c r="BY74" s="558"/>
      <c r="BZ74" s="558"/>
      <c r="CA74" s="558"/>
      <c r="CB74" s="558"/>
      <c r="CC74" s="558"/>
      <c r="CD74" s="558"/>
      <c r="CE74" s="558"/>
      <c r="CF74" s="558"/>
      <c r="CG74" s="558"/>
      <c r="CH74" s="558"/>
      <c r="CI74" s="558"/>
      <c r="CJ74" s="558"/>
      <c r="CK74" s="558"/>
      <c r="CL74" s="558"/>
      <c r="CM74" s="558"/>
      <c r="CN74" s="558"/>
      <c r="CO74" s="558"/>
      <c r="CP74" s="558"/>
      <c r="CQ74" s="566"/>
      <c r="CR74" s="63"/>
    </row>
    <row r="75" spans="1:96" ht="3.75" customHeight="1">
      <c r="A75" s="62"/>
      <c r="B75" s="557"/>
      <c r="C75" s="558"/>
      <c r="D75" s="558"/>
      <c r="E75" s="558"/>
      <c r="F75" s="558"/>
      <c r="G75" s="558"/>
      <c r="H75" s="558"/>
      <c r="I75" s="558"/>
      <c r="J75" s="558"/>
      <c r="K75" s="558"/>
      <c r="L75" s="558"/>
      <c r="M75" s="558"/>
      <c r="N75" s="558"/>
      <c r="O75" s="558"/>
      <c r="P75" s="558"/>
      <c r="Q75" s="558"/>
      <c r="R75" s="558"/>
      <c r="S75" s="558"/>
      <c r="T75" s="558"/>
      <c r="U75" s="558"/>
      <c r="V75" s="558"/>
      <c r="W75" s="558"/>
      <c r="X75" s="559"/>
      <c r="Y75" s="565"/>
      <c r="Z75" s="558"/>
      <c r="AA75" s="558"/>
      <c r="AB75" s="558"/>
      <c r="AC75" s="558"/>
      <c r="AD75" s="558"/>
      <c r="AE75" s="558"/>
      <c r="AF75" s="558"/>
      <c r="AG75" s="558"/>
      <c r="AH75" s="558"/>
      <c r="AI75" s="558"/>
      <c r="AJ75" s="558"/>
      <c r="AK75" s="558"/>
      <c r="AL75" s="558"/>
      <c r="AM75" s="558"/>
      <c r="AN75" s="558"/>
      <c r="AO75" s="558"/>
      <c r="AP75" s="558"/>
      <c r="AQ75" s="558"/>
      <c r="AR75" s="558"/>
      <c r="AS75" s="558"/>
      <c r="AT75" s="558"/>
      <c r="AU75" s="566"/>
      <c r="AV75" s="63"/>
      <c r="AW75" s="62"/>
      <c r="AX75" s="557"/>
      <c r="AY75" s="558"/>
      <c r="AZ75" s="558"/>
      <c r="BA75" s="558"/>
      <c r="BB75" s="558"/>
      <c r="BC75" s="558"/>
      <c r="BD75" s="558"/>
      <c r="BE75" s="558"/>
      <c r="BF75" s="558"/>
      <c r="BG75" s="558"/>
      <c r="BH75" s="558"/>
      <c r="BI75" s="558"/>
      <c r="BJ75" s="558"/>
      <c r="BK75" s="558"/>
      <c r="BL75" s="558"/>
      <c r="BM75" s="558"/>
      <c r="BN75" s="558"/>
      <c r="BO75" s="558"/>
      <c r="BP75" s="558"/>
      <c r="BQ75" s="558"/>
      <c r="BR75" s="558"/>
      <c r="BS75" s="558"/>
      <c r="BT75" s="559"/>
      <c r="BU75" s="565"/>
      <c r="BV75" s="558"/>
      <c r="BW75" s="558"/>
      <c r="BX75" s="558"/>
      <c r="BY75" s="558"/>
      <c r="BZ75" s="558"/>
      <c r="CA75" s="558"/>
      <c r="CB75" s="558"/>
      <c r="CC75" s="558"/>
      <c r="CD75" s="558"/>
      <c r="CE75" s="558"/>
      <c r="CF75" s="558"/>
      <c r="CG75" s="558"/>
      <c r="CH75" s="558"/>
      <c r="CI75" s="558"/>
      <c r="CJ75" s="558"/>
      <c r="CK75" s="558"/>
      <c r="CL75" s="558"/>
      <c r="CM75" s="558"/>
      <c r="CN75" s="558"/>
      <c r="CO75" s="558"/>
      <c r="CP75" s="558"/>
      <c r="CQ75" s="566"/>
      <c r="CR75" s="63"/>
    </row>
    <row r="76" spans="1:96" ht="3.75" customHeight="1">
      <c r="A76" s="62"/>
      <c r="B76" s="557"/>
      <c r="C76" s="558"/>
      <c r="D76" s="558"/>
      <c r="E76" s="558"/>
      <c r="F76" s="558"/>
      <c r="G76" s="558"/>
      <c r="H76" s="558"/>
      <c r="I76" s="558"/>
      <c r="J76" s="558"/>
      <c r="K76" s="558"/>
      <c r="L76" s="558"/>
      <c r="M76" s="558"/>
      <c r="N76" s="558"/>
      <c r="O76" s="558"/>
      <c r="P76" s="558"/>
      <c r="Q76" s="558"/>
      <c r="R76" s="558"/>
      <c r="S76" s="558"/>
      <c r="T76" s="558"/>
      <c r="U76" s="558"/>
      <c r="V76" s="558"/>
      <c r="W76" s="558"/>
      <c r="X76" s="559"/>
      <c r="Y76" s="565"/>
      <c r="Z76" s="558"/>
      <c r="AA76" s="558"/>
      <c r="AB76" s="558"/>
      <c r="AC76" s="558"/>
      <c r="AD76" s="558"/>
      <c r="AE76" s="558"/>
      <c r="AF76" s="558"/>
      <c r="AG76" s="558"/>
      <c r="AH76" s="558"/>
      <c r="AI76" s="558"/>
      <c r="AJ76" s="558"/>
      <c r="AK76" s="558"/>
      <c r="AL76" s="558"/>
      <c r="AM76" s="558"/>
      <c r="AN76" s="558"/>
      <c r="AO76" s="558"/>
      <c r="AP76" s="558"/>
      <c r="AQ76" s="558"/>
      <c r="AR76" s="558"/>
      <c r="AS76" s="558"/>
      <c r="AT76" s="558"/>
      <c r="AU76" s="566"/>
      <c r="AV76" s="63"/>
      <c r="AW76" s="62"/>
      <c r="AX76" s="557"/>
      <c r="AY76" s="558"/>
      <c r="AZ76" s="558"/>
      <c r="BA76" s="558"/>
      <c r="BB76" s="558"/>
      <c r="BC76" s="558"/>
      <c r="BD76" s="558"/>
      <c r="BE76" s="558"/>
      <c r="BF76" s="558"/>
      <c r="BG76" s="558"/>
      <c r="BH76" s="558"/>
      <c r="BI76" s="558"/>
      <c r="BJ76" s="558"/>
      <c r="BK76" s="558"/>
      <c r="BL76" s="558"/>
      <c r="BM76" s="558"/>
      <c r="BN76" s="558"/>
      <c r="BO76" s="558"/>
      <c r="BP76" s="558"/>
      <c r="BQ76" s="558"/>
      <c r="BR76" s="558"/>
      <c r="BS76" s="558"/>
      <c r="BT76" s="559"/>
      <c r="BU76" s="565"/>
      <c r="BV76" s="558"/>
      <c r="BW76" s="558"/>
      <c r="BX76" s="558"/>
      <c r="BY76" s="558"/>
      <c r="BZ76" s="558"/>
      <c r="CA76" s="558"/>
      <c r="CB76" s="558"/>
      <c r="CC76" s="558"/>
      <c r="CD76" s="558"/>
      <c r="CE76" s="558"/>
      <c r="CF76" s="558"/>
      <c r="CG76" s="558"/>
      <c r="CH76" s="558"/>
      <c r="CI76" s="558"/>
      <c r="CJ76" s="558"/>
      <c r="CK76" s="558"/>
      <c r="CL76" s="558"/>
      <c r="CM76" s="558"/>
      <c r="CN76" s="558"/>
      <c r="CO76" s="558"/>
      <c r="CP76" s="558"/>
      <c r="CQ76" s="566"/>
      <c r="CR76" s="63"/>
    </row>
    <row r="77" spans="1:96" ht="3.75" customHeight="1">
      <c r="A77" s="62"/>
      <c r="B77" s="557"/>
      <c r="C77" s="558"/>
      <c r="D77" s="558"/>
      <c r="E77" s="558"/>
      <c r="F77" s="558"/>
      <c r="G77" s="558"/>
      <c r="H77" s="558"/>
      <c r="I77" s="558"/>
      <c r="J77" s="558"/>
      <c r="K77" s="558"/>
      <c r="L77" s="558"/>
      <c r="M77" s="558"/>
      <c r="N77" s="558"/>
      <c r="O77" s="558"/>
      <c r="P77" s="558"/>
      <c r="Q77" s="558"/>
      <c r="R77" s="558"/>
      <c r="S77" s="558"/>
      <c r="T77" s="558"/>
      <c r="U77" s="558"/>
      <c r="V77" s="558"/>
      <c r="W77" s="558"/>
      <c r="X77" s="559"/>
      <c r="Y77" s="565"/>
      <c r="Z77" s="558"/>
      <c r="AA77" s="558"/>
      <c r="AB77" s="558"/>
      <c r="AC77" s="558"/>
      <c r="AD77" s="558"/>
      <c r="AE77" s="558"/>
      <c r="AF77" s="558"/>
      <c r="AG77" s="558"/>
      <c r="AH77" s="558"/>
      <c r="AI77" s="558"/>
      <c r="AJ77" s="558"/>
      <c r="AK77" s="558"/>
      <c r="AL77" s="558"/>
      <c r="AM77" s="558"/>
      <c r="AN77" s="558"/>
      <c r="AO77" s="558"/>
      <c r="AP77" s="558"/>
      <c r="AQ77" s="558"/>
      <c r="AR77" s="558"/>
      <c r="AS77" s="558"/>
      <c r="AT77" s="558"/>
      <c r="AU77" s="566"/>
      <c r="AV77" s="63"/>
      <c r="AW77" s="62"/>
      <c r="AX77" s="557"/>
      <c r="AY77" s="558"/>
      <c r="AZ77" s="558"/>
      <c r="BA77" s="558"/>
      <c r="BB77" s="558"/>
      <c r="BC77" s="558"/>
      <c r="BD77" s="558"/>
      <c r="BE77" s="558"/>
      <c r="BF77" s="558"/>
      <c r="BG77" s="558"/>
      <c r="BH77" s="558"/>
      <c r="BI77" s="558"/>
      <c r="BJ77" s="558"/>
      <c r="BK77" s="558"/>
      <c r="BL77" s="558"/>
      <c r="BM77" s="558"/>
      <c r="BN77" s="558"/>
      <c r="BO77" s="558"/>
      <c r="BP77" s="558"/>
      <c r="BQ77" s="558"/>
      <c r="BR77" s="558"/>
      <c r="BS77" s="558"/>
      <c r="BT77" s="559"/>
      <c r="BU77" s="565"/>
      <c r="BV77" s="558"/>
      <c r="BW77" s="558"/>
      <c r="BX77" s="558"/>
      <c r="BY77" s="558"/>
      <c r="BZ77" s="558"/>
      <c r="CA77" s="558"/>
      <c r="CB77" s="558"/>
      <c r="CC77" s="558"/>
      <c r="CD77" s="558"/>
      <c r="CE77" s="558"/>
      <c r="CF77" s="558"/>
      <c r="CG77" s="558"/>
      <c r="CH77" s="558"/>
      <c r="CI77" s="558"/>
      <c r="CJ77" s="558"/>
      <c r="CK77" s="558"/>
      <c r="CL77" s="558"/>
      <c r="CM77" s="558"/>
      <c r="CN77" s="558"/>
      <c r="CO77" s="558"/>
      <c r="CP77" s="558"/>
      <c r="CQ77" s="566"/>
      <c r="CR77" s="63"/>
    </row>
    <row r="78" spans="1:96" ht="3.75" customHeight="1">
      <c r="A78" s="62"/>
      <c r="B78" s="557"/>
      <c r="C78" s="558"/>
      <c r="D78" s="558"/>
      <c r="E78" s="558"/>
      <c r="F78" s="558"/>
      <c r="G78" s="558"/>
      <c r="H78" s="558"/>
      <c r="I78" s="558"/>
      <c r="J78" s="558"/>
      <c r="K78" s="558"/>
      <c r="L78" s="558"/>
      <c r="M78" s="558"/>
      <c r="N78" s="558"/>
      <c r="O78" s="558"/>
      <c r="P78" s="558"/>
      <c r="Q78" s="558"/>
      <c r="R78" s="558"/>
      <c r="S78" s="558"/>
      <c r="T78" s="558"/>
      <c r="U78" s="558"/>
      <c r="V78" s="558"/>
      <c r="W78" s="558"/>
      <c r="X78" s="559"/>
      <c r="Y78" s="565"/>
      <c r="Z78" s="558"/>
      <c r="AA78" s="558"/>
      <c r="AB78" s="558"/>
      <c r="AC78" s="558"/>
      <c r="AD78" s="558"/>
      <c r="AE78" s="558"/>
      <c r="AF78" s="558"/>
      <c r="AG78" s="558"/>
      <c r="AH78" s="558"/>
      <c r="AI78" s="558"/>
      <c r="AJ78" s="558"/>
      <c r="AK78" s="558"/>
      <c r="AL78" s="558"/>
      <c r="AM78" s="558"/>
      <c r="AN78" s="558"/>
      <c r="AO78" s="558"/>
      <c r="AP78" s="558"/>
      <c r="AQ78" s="558"/>
      <c r="AR78" s="558"/>
      <c r="AS78" s="558"/>
      <c r="AT78" s="558"/>
      <c r="AU78" s="566"/>
      <c r="AV78" s="63"/>
      <c r="AW78" s="62"/>
      <c r="AX78" s="557"/>
      <c r="AY78" s="558"/>
      <c r="AZ78" s="558"/>
      <c r="BA78" s="558"/>
      <c r="BB78" s="558"/>
      <c r="BC78" s="558"/>
      <c r="BD78" s="558"/>
      <c r="BE78" s="558"/>
      <c r="BF78" s="558"/>
      <c r="BG78" s="558"/>
      <c r="BH78" s="558"/>
      <c r="BI78" s="558"/>
      <c r="BJ78" s="558"/>
      <c r="BK78" s="558"/>
      <c r="BL78" s="558"/>
      <c r="BM78" s="558"/>
      <c r="BN78" s="558"/>
      <c r="BO78" s="558"/>
      <c r="BP78" s="558"/>
      <c r="BQ78" s="558"/>
      <c r="BR78" s="558"/>
      <c r="BS78" s="558"/>
      <c r="BT78" s="559"/>
      <c r="BU78" s="565"/>
      <c r="BV78" s="558"/>
      <c r="BW78" s="558"/>
      <c r="BX78" s="558"/>
      <c r="BY78" s="558"/>
      <c r="BZ78" s="558"/>
      <c r="CA78" s="558"/>
      <c r="CB78" s="558"/>
      <c r="CC78" s="558"/>
      <c r="CD78" s="558"/>
      <c r="CE78" s="558"/>
      <c r="CF78" s="558"/>
      <c r="CG78" s="558"/>
      <c r="CH78" s="558"/>
      <c r="CI78" s="558"/>
      <c r="CJ78" s="558"/>
      <c r="CK78" s="558"/>
      <c r="CL78" s="558"/>
      <c r="CM78" s="558"/>
      <c r="CN78" s="558"/>
      <c r="CO78" s="558"/>
      <c r="CP78" s="558"/>
      <c r="CQ78" s="566"/>
      <c r="CR78" s="63"/>
    </row>
    <row r="79" spans="1:96" ht="3.75" customHeight="1">
      <c r="A79" s="62"/>
      <c r="B79" s="557"/>
      <c r="C79" s="558"/>
      <c r="D79" s="558"/>
      <c r="E79" s="558"/>
      <c r="F79" s="558"/>
      <c r="G79" s="558"/>
      <c r="H79" s="558"/>
      <c r="I79" s="558"/>
      <c r="J79" s="558"/>
      <c r="K79" s="558"/>
      <c r="L79" s="558"/>
      <c r="M79" s="558"/>
      <c r="N79" s="558"/>
      <c r="O79" s="558"/>
      <c r="P79" s="558"/>
      <c r="Q79" s="558"/>
      <c r="R79" s="558"/>
      <c r="S79" s="558"/>
      <c r="T79" s="558"/>
      <c r="U79" s="558"/>
      <c r="V79" s="558"/>
      <c r="W79" s="558"/>
      <c r="X79" s="559"/>
      <c r="Y79" s="565"/>
      <c r="Z79" s="558"/>
      <c r="AA79" s="558"/>
      <c r="AB79" s="558"/>
      <c r="AC79" s="558"/>
      <c r="AD79" s="558"/>
      <c r="AE79" s="558"/>
      <c r="AF79" s="558"/>
      <c r="AG79" s="558"/>
      <c r="AH79" s="558"/>
      <c r="AI79" s="558"/>
      <c r="AJ79" s="558"/>
      <c r="AK79" s="558"/>
      <c r="AL79" s="558"/>
      <c r="AM79" s="558"/>
      <c r="AN79" s="558"/>
      <c r="AO79" s="558"/>
      <c r="AP79" s="558"/>
      <c r="AQ79" s="558"/>
      <c r="AR79" s="558"/>
      <c r="AS79" s="558"/>
      <c r="AT79" s="558"/>
      <c r="AU79" s="566"/>
      <c r="AV79" s="63"/>
      <c r="AW79" s="62"/>
      <c r="AX79" s="557"/>
      <c r="AY79" s="558"/>
      <c r="AZ79" s="558"/>
      <c r="BA79" s="558"/>
      <c r="BB79" s="558"/>
      <c r="BC79" s="558"/>
      <c r="BD79" s="558"/>
      <c r="BE79" s="558"/>
      <c r="BF79" s="558"/>
      <c r="BG79" s="558"/>
      <c r="BH79" s="558"/>
      <c r="BI79" s="558"/>
      <c r="BJ79" s="558"/>
      <c r="BK79" s="558"/>
      <c r="BL79" s="558"/>
      <c r="BM79" s="558"/>
      <c r="BN79" s="558"/>
      <c r="BO79" s="558"/>
      <c r="BP79" s="558"/>
      <c r="BQ79" s="558"/>
      <c r="BR79" s="558"/>
      <c r="BS79" s="558"/>
      <c r="BT79" s="559"/>
      <c r="BU79" s="565"/>
      <c r="BV79" s="558"/>
      <c r="BW79" s="558"/>
      <c r="BX79" s="558"/>
      <c r="BY79" s="558"/>
      <c r="BZ79" s="558"/>
      <c r="CA79" s="558"/>
      <c r="CB79" s="558"/>
      <c r="CC79" s="558"/>
      <c r="CD79" s="558"/>
      <c r="CE79" s="558"/>
      <c r="CF79" s="558"/>
      <c r="CG79" s="558"/>
      <c r="CH79" s="558"/>
      <c r="CI79" s="558"/>
      <c r="CJ79" s="558"/>
      <c r="CK79" s="558"/>
      <c r="CL79" s="558"/>
      <c r="CM79" s="558"/>
      <c r="CN79" s="558"/>
      <c r="CO79" s="558"/>
      <c r="CP79" s="558"/>
      <c r="CQ79" s="566"/>
      <c r="CR79" s="63"/>
    </row>
    <row r="80" spans="1:96" ht="3.75" customHeight="1">
      <c r="A80" s="62"/>
      <c r="B80" s="557"/>
      <c r="C80" s="558"/>
      <c r="D80" s="558"/>
      <c r="E80" s="558"/>
      <c r="F80" s="558"/>
      <c r="G80" s="558"/>
      <c r="H80" s="558"/>
      <c r="I80" s="558"/>
      <c r="J80" s="558"/>
      <c r="K80" s="558"/>
      <c r="L80" s="558"/>
      <c r="M80" s="558"/>
      <c r="N80" s="558"/>
      <c r="O80" s="558"/>
      <c r="P80" s="558"/>
      <c r="Q80" s="558"/>
      <c r="R80" s="558"/>
      <c r="S80" s="558"/>
      <c r="T80" s="558"/>
      <c r="U80" s="558"/>
      <c r="V80" s="558"/>
      <c r="W80" s="558"/>
      <c r="X80" s="559"/>
      <c r="Y80" s="565"/>
      <c r="Z80" s="558"/>
      <c r="AA80" s="558"/>
      <c r="AB80" s="558"/>
      <c r="AC80" s="558"/>
      <c r="AD80" s="558"/>
      <c r="AE80" s="558"/>
      <c r="AF80" s="558"/>
      <c r="AG80" s="558"/>
      <c r="AH80" s="558"/>
      <c r="AI80" s="558"/>
      <c r="AJ80" s="558"/>
      <c r="AK80" s="558"/>
      <c r="AL80" s="558"/>
      <c r="AM80" s="558"/>
      <c r="AN80" s="558"/>
      <c r="AO80" s="558"/>
      <c r="AP80" s="558"/>
      <c r="AQ80" s="558"/>
      <c r="AR80" s="558"/>
      <c r="AS80" s="558"/>
      <c r="AT80" s="558"/>
      <c r="AU80" s="566"/>
      <c r="AV80" s="63"/>
      <c r="AW80" s="62"/>
      <c r="AX80" s="557"/>
      <c r="AY80" s="558"/>
      <c r="AZ80" s="558"/>
      <c r="BA80" s="558"/>
      <c r="BB80" s="558"/>
      <c r="BC80" s="558"/>
      <c r="BD80" s="558"/>
      <c r="BE80" s="558"/>
      <c r="BF80" s="558"/>
      <c r="BG80" s="558"/>
      <c r="BH80" s="558"/>
      <c r="BI80" s="558"/>
      <c r="BJ80" s="558"/>
      <c r="BK80" s="558"/>
      <c r="BL80" s="558"/>
      <c r="BM80" s="558"/>
      <c r="BN80" s="558"/>
      <c r="BO80" s="558"/>
      <c r="BP80" s="558"/>
      <c r="BQ80" s="558"/>
      <c r="BR80" s="558"/>
      <c r="BS80" s="558"/>
      <c r="BT80" s="559"/>
      <c r="BU80" s="565"/>
      <c r="BV80" s="558"/>
      <c r="BW80" s="558"/>
      <c r="BX80" s="558"/>
      <c r="BY80" s="558"/>
      <c r="BZ80" s="558"/>
      <c r="CA80" s="558"/>
      <c r="CB80" s="558"/>
      <c r="CC80" s="558"/>
      <c r="CD80" s="558"/>
      <c r="CE80" s="558"/>
      <c r="CF80" s="558"/>
      <c r="CG80" s="558"/>
      <c r="CH80" s="558"/>
      <c r="CI80" s="558"/>
      <c r="CJ80" s="558"/>
      <c r="CK80" s="558"/>
      <c r="CL80" s="558"/>
      <c r="CM80" s="558"/>
      <c r="CN80" s="558"/>
      <c r="CO80" s="558"/>
      <c r="CP80" s="558"/>
      <c r="CQ80" s="566"/>
      <c r="CR80" s="63"/>
    </row>
    <row r="81" spans="1:174" ht="3.75" customHeight="1">
      <c r="A81" s="62"/>
      <c r="B81" s="557"/>
      <c r="C81" s="558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9"/>
      <c r="Y81" s="565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8"/>
      <c r="AM81" s="558"/>
      <c r="AN81" s="558"/>
      <c r="AO81" s="558"/>
      <c r="AP81" s="558"/>
      <c r="AQ81" s="558"/>
      <c r="AR81" s="558"/>
      <c r="AS81" s="558"/>
      <c r="AT81" s="558"/>
      <c r="AU81" s="566"/>
      <c r="AV81" s="63"/>
      <c r="AW81" s="62"/>
      <c r="AX81" s="557"/>
      <c r="AY81" s="558"/>
      <c r="AZ81" s="558"/>
      <c r="BA81" s="558"/>
      <c r="BB81" s="558"/>
      <c r="BC81" s="558"/>
      <c r="BD81" s="558"/>
      <c r="BE81" s="558"/>
      <c r="BF81" s="558"/>
      <c r="BG81" s="558"/>
      <c r="BH81" s="558"/>
      <c r="BI81" s="558"/>
      <c r="BJ81" s="558"/>
      <c r="BK81" s="558"/>
      <c r="BL81" s="558"/>
      <c r="BM81" s="558"/>
      <c r="BN81" s="558"/>
      <c r="BO81" s="558"/>
      <c r="BP81" s="558"/>
      <c r="BQ81" s="558"/>
      <c r="BR81" s="558"/>
      <c r="BS81" s="558"/>
      <c r="BT81" s="559"/>
      <c r="BU81" s="565"/>
      <c r="BV81" s="558"/>
      <c r="BW81" s="558"/>
      <c r="BX81" s="558"/>
      <c r="BY81" s="558"/>
      <c r="BZ81" s="558"/>
      <c r="CA81" s="558"/>
      <c r="CB81" s="558"/>
      <c r="CC81" s="558"/>
      <c r="CD81" s="558"/>
      <c r="CE81" s="558"/>
      <c r="CF81" s="558"/>
      <c r="CG81" s="558"/>
      <c r="CH81" s="558"/>
      <c r="CI81" s="558"/>
      <c r="CJ81" s="558"/>
      <c r="CK81" s="558"/>
      <c r="CL81" s="558"/>
      <c r="CM81" s="558"/>
      <c r="CN81" s="558"/>
      <c r="CO81" s="558"/>
      <c r="CP81" s="558"/>
      <c r="CQ81" s="566"/>
      <c r="CR81" s="63"/>
    </row>
    <row r="82" spans="1:174" ht="3.75" customHeight="1" thickBot="1">
      <c r="A82" s="62"/>
      <c r="B82" s="560"/>
      <c r="C82" s="561"/>
      <c r="D82" s="561"/>
      <c r="E82" s="561"/>
      <c r="F82" s="561"/>
      <c r="G82" s="561"/>
      <c r="H82" s="561"/>
      <c r="I82" s="561"/>
      <c r="J82" s="561"/>
      <c r="K82" s="561"/>
      <c r="L82" s="561"/>
      <c r="M82" s="561"/>
      <c r="N82" s="561"/>
      <c r="O82" s="561"/>
      <c r="P82" s="561"/>
      <c r="Q82" s="561"/>
      <c r="R82" s="561"/>
      <c r="S82" s="561"/>
      <c r="T82" s="561"/>
      <c r="U82" s="561"/>
      <c r="V82" s="561"/>
      <c r="W82" s="561"/>
      <c r="X82" s="562"/>
      <c r="Y82" s="567"/>
      <c r="Z82" s="561"/>
      <c r="AA82" s="561"/>
      <c r="AB82" s="561"/>
      <c r="AC82" s="561"/>
      <c r="AD82" s="561"/>
      <c r="AE82" s="561"/>
      <c r="AF82" s="561"/>
      <c r="AG82" s="561"/>
      <c r="AH82" s="561"/>
      <c r="AI82" s="561"/>
      <c r="AJ82" s="561"/>
      <c r="AK82" s="561"/>
      <c r="AL82" s="561"/>
      <c r="AM82" s="561"/>
      <c r="AN82" s="561"/>
      <c r="AO82" s="561"/>
      <c r="AP82" s="561"/>
      <c r="AQ82" s="561"/>
      <c r="AR82" s="561"/>
      <c r="AS82" s="561"/>
      <c r="AT82" s="561"/>
      <c r="AU82" s="568"/>
      <c r="AV82" s="63"/>
      <c r="AW82" s="62"/>
      <c r="AX82" s="560"/>
      <c r="AY82" s="561"/>
      <c r="AZ82" s="561"/>
      <c r="BA82" s="561"/>
      <c r="BB82" s="561"/>
      <c r="BC82" s="561"/>
      <c r="BD82" s="561"/>
      <c r="BE82" s="561"/>
      <c r="BF82" s="561"/>
      <c r="BG82" s="561"/>
      <c r="BH82" s="561"/>
      <c r="BI82" s="561"/>
      <c r="BJ82" s="561"/>
      <c r="BK82" s="561"/>
      <c r="BL82" s="561"/>
      <c r="BM82" s="561"/>
      <c r="BN82" s="561"/>
      <c r="BO82" s="561"/>
      <c r="BP82" s="561"/>
      <c r="BQ82" s="561"/>
      <c r="BR82" s="561"/>
      <c r="BS82" s="561"/>
      <c r="BT82" s="562"/>
      <c r="BU82" s="567"/>
      <c r="BV82" s="561"/>
      <c r="BW82" s="561"/>
      <c r="BX82" s="561"/>
      <c r="BY82" s="561"/>
      <c r="BZ82" s="561"/>
      <c r="CA82" s="561"/>
      <c r="CB82" s="561"/>
      <c r="CC82" s="561"/>
      <c r="CD82" s="561"/>
      <c r="CE82" s="561"/>
      <c r="CF82" s="561"/>
      <c r="CG82" s="561"/>
      <c r="CH82" s="561"/>
      <c r="CI82" s="561"/>
      <c r="CJ82" s="561"/>
      <c r="CK82" s="561"/>
      <c r="CL82" s="561"/>
      <c r="CM82" s="561"/>
      <c r="CN82" s="561"/>
      <c r="CO82" s="561"/>
      <c r="CP82" s="561"/>
      <c r="CQ82" s="568"/>
      <c r="CR82" s="63"/>
    </row>
    <row r="83" spans="1:174" ht="6.5" customHeight="1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6"/>
      <c r="AW83" s="64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6"/>
    </row>
    <row r="84" spans="1:174" ht="12.5" customHeight="1">
      <c r="A84" s="59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59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59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59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  <c r="DB84" s="60"/>
      <c r="DC84" s="60"/>
      <c r="DD84" s="60"/>
      <c r="DE84" s="60"/>
      <c r="DF84" s="60"/>
      <c r="DG84" s="60"/>
      <c r="DH84" s="60"/>
      <c r="DI84" s="60"/>
      <c r="DJ84" s="60"/>
      <c r="DK84" s="60"/>
      <c r="DL84" s="61"/>
      <c r="DM84" s="59"/>
      <c r="DN84" s="60"/>
      <c r="DO84" s="60"/>
      <c r="DP84" s="60"/>
      <c r="DQ84" s="60"/>
      <c r="DR84" s="60"/>
      <c r="DS84" s="60"/>
      <c r="DT84" s="60"/>
      <c r="DU84" s="60"/>
      <c r="DV84" s="60"/>
      <c r="DW84" s="60"/>
      <c r="DX84" s="60"/>
      <c r="DY84" s="60"/>
      <c r="DZ84" s="60"/>
      <c r="EA84" s="60"/>
      <c r="EB84" s="60"/>
      <c r="EC84" s="60"/>
      <c r="ED84" s="60"/>
      <c r="EE84" s="60"/>
      <c r="EF84" s="60"/>
      <c r="EG84" s="60"/>
      <c r="EH84" s="60"/>
      <c r="EI84" s="60"/>
      <c r="EJ84" s="60"/>
      <c r="EK84" s="60"/>
      <c r="EL84" s="60"/>
      <c r="EM84" s="60"/>
      <c r="EN84" s="60"/>
      <c r="EO84" s="61"/>
      <c r="EP84" s="59"/>
      <c r="EQ84" s="60"/>
      <c r="ER84" s="60"/>
      <c r="ES84" s="60"/>
      <c r="ET84" s="60"/>
      <c r="EU84" s="60"/>
      <c r="EV84" s="60"/>
      <c r="EW84" s="60"/>
      <c r="EX84" s="60"/>
      <c r="EY84" s="60"/>
      <c r="EZ84" s="60"/>
      <c r="FA84" s="60"/>
      <c r="FB84" s="60"/>
      <c r="FC84" s="60"/>
      <c r="FD84" s="60"/>
      <c r="FE84" s="60"/>
      <c r="FF84" s="60"/>
      <c r="FG84" s="60"/>
      <c r="FH84" s="60"/>
      <c r="FI84" s="60"/>
      <c r="FJ84" s="60"/>
      <c r="FK84" s="60"/>
      <c r="FL84" s="60"/>
      <c r="FM84" s="60"/>
      <c r="FN84" s="60"/>
      <c r="FO84" s="60"/>
      <c r="FP84" s="60"/>
      <c r="FQ84" s="60"/>
      <c r="FR84" s="61"/>
    </row>
    <row r="85" spans="1:174" ht="12.5" customHeight="1">
      <c r="A85" s="62"/>
      <c r="B85" s="74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75"/>
      <c r="AC85" s="63"/>
      <c r="AD85" s="62"/>
      <c r="AE85" s="74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75"/>
      <c r="BF85" s="63"/>
      <c r="BG85" s="62"/>
      <c r="BH85" s="74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75"/>
      <c r="CI85" s="63"/>
      <c r="CJ85" s="62"/>
      <c r="CK85" s="74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75"/>
      <c r="DL85" s="63"/>
      <c r="DM85" s="62"/>
      <c r="DN85" s="74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75"/>
      <c r="EO85" s="63"/>
      <c r="EP85" s="62"/>
      <c r="EQ85" s="74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75"/>
      <c r="FR85" s="63"/>
    </row>
    <row r="86" spans="1:174" ht="12.5" customHeight="1">
      <c r="A86" s="62"/>
      <c r="B86" s="76"/>
      <c r="C86" s="77"/>
      <c r="D86" s="525" t="s">
        <v>113</v>
      </c>
      <c r="E86" s="525"/>
      <c r="F86" s="525"/>
      <c r="G86" s="525"/>
      <c r="H86" s="525"/>
      <c r="I86" s="525"/>
      <c r="J86" s="525"/>
      <c r="K86" s="540" t="str">
        <f>IF(チーム情報!$W$3="","",チーム情報!$W$3)</f>
        <v/>
      </c>
      <c r="L86" s="540"/>
      <c r="M86" s="540"/>
      <c r="N86" s="540"/>
      <c r="O86" s="540"/>
      <c r="P86" s="540"/>
      <c r="Q86" s="540"/>
      <c r="R86" s="540"/>
      <c r="S86" s="540"/>
      <c r="T86" s="540"/>
      <c r="U86" s="540"/>
      <c r="V86" s="540"/>
      <c r="W86" s="540"/>
      <c r="X86" s="540"/>
      <c r="Y86" s="540"/>
      <c r="Z86" s="540"/>
      <c r="AA86" s="78"/>
      <c r="AB86" s="79"/>
      <c r="AC86" s="63"/>
      <c r="AD86" s="62"/>
      <c r="AE86" s="76"/>
      <c r="AF86" s="77"/>
      <c r="AG86" s="525" t="s">
        <v>113</v>
      </c>
      <c r="AH86" s="525"/>
      <c r="AI86" s="525"/>
      <c r="AJ86" s="525"/>
      <c r="AK86" s="525"/>
      <c r="AL86" s="525"/>
      <c r="AM86" s="525"/>
      <c r="AN86" s="540" t="str">
        <f>IF(チーム情報!$W$3="","",チーム情報!$W$3)</f>
        <v/>
      </c>
      <c r="AO86" s="540"/>
      <c r="AP86" s="540"/>
      <c r="AQ86" s="540"/>
      <c r="AR86" s="540"/>
      <c r="AS86" s="540"/>
      <c r="AT86" s="540"/>
      <c r="AU86" s="540"/>
      <c r="AV86" s="540"/>
      <c r="AW86" s="540"/>
      <c r="AX86" s="540"/>
      <c r="AY86" s="540"/>
      <c r="AZ86" s="540"/>
      <c r="BA86" s="540"/>
      <c r="BB86" s="540"/>
      <c r="BC86" s="540"/>
      <c r="BD86" s="78"/>
      <c r="BE86" s="79"/>
      <c r="BF86" s="63"/>
      <c r="BG86" s="62"/>
      <c r="BH86" s="76"/>
      <c r="BI86" s="77"/>
      <c r="BJ86" s="525" t="s">
        <v>113</v>
      </c>
      <c r="BK86" s="525"/>
      <c r="BL86" s="525"/>
      <c r="BM86" s="525"/>
      <c r="BN86" s="525"/>
      <c r="BO86" s="525"/>
      <c r="BP86" s="525"/>
      <c r="BQ86" s="540" t="str">
        <f>IF(チーム情報!$W$3="","",チーム情報!$W$3)</f>
        <v/>
      </c>
      <c r="BR86" s="540"/>
      <c r="BS86" s="540"/>
      <c r="BT86" s="540"/>
      <c r="BU86" s="540"/>
      <c r="BV86" s="540"/>
      <c r="BW86" s="540"/>
      <c r="BX86" s="540"/>
      <c r="BY86" s="540"/>
      <c r="BZ86" s="540"/>
      <c r="CA86" s="540"/>
      <c r="CB86" s="540"/>
      <c r="CC86" s="540"/>
      <c r="CD86" s="540"/>
      <c r="CE86" s="540"/>
      <c r="CF86" s="540"/>
      <c r="CG86" s="78"/>
      <c r="CH86" s="79"/>
      <c r="CI86" s="63"/>
      <c r="CJ86" s="62"/>
      <c r="CK86" s="76"/>
      <c r="CL86" s="77"/>
      <c r="CM86" s="525" t="s">
        <v>113</v>
      </c>
      <c r="CN86" s="525"/>
      <c r="CO86" s="525"/>
      <c r="CP86" s="525"/>
      <c r="CQ86" s="525"/>
      <c r="CR86" s="525"/>
      <c r="CS86" s="525"/>
      <c r="CT86" s="540" t="str">
        <f>IF(チーム情報!$W$3="","",チーム情報!$W$3)</f>
        <v/>
      </c>
      <c r="CU86" s="540"/>
      <c r="CV86" s="540"/>
      <c r="CW86" s="540"/>
      <c r="CX86" s="540"/>
      <c r="CY86" s="540"/>
      <c r="CZ86" s="540"/>
      <c r="DA86" s="540"/>
      <c r="DB86" s="540"/>
      <c r="DC86" s="540"/>
      <c r="DD86" s="540"/>
      <c r="DE86" s="540"/>
      <c r="DF86" s="540"/>
      <c r="DG86" s="540"/>
      <c r="DH86" s="540"/>
      <c r="DI86" s="540"/>
      <c r="DJ86" s="78"/>
      <c r="DK86" s="79"/>
      <c r="DL86" s="63"/>
      <c r="DM86" s="62"/>
      <c r="DN86" s="76"/>
      <c r="DO86" s="77"/>
      <c r="DP86" s="525" t="s">
        <v>113</v>
      </c>
      <c r="DQ86" s="525"/>
      <c r="DR86" s="525"/>
      <c r="DS86" s="525"/>
      <c r="DT86" s="525"/>
      <c r="DU86" s="525"/>
      <c r="DV86" s="525"/>
      <c r="DW86" s="540" t="str">
        <f>IF(チーム情報!$W$3="","",チーム情報!$W$3)</f>
        <v/>
      </c>
      <c r="DX86" s="540"/>
      <c r="DY86" s="540"/>
      <c r="DZ86" s="540"/>
      <c r="EA86" s="540"/>
      <c r="EB86" s="540"/>
      <c r="EC86" s="540"/>
      <c r="ED86" s="540"/>
      <c r="EE86" s="540"/>
      <c r="EF86" s="540"/>
      <c r="EG86" s="540"/>
      <c r="EH86" s="540"/>
      <c r="EI86" s="540"/>
      <c r="EJ86" s="540"/>
      <c r="EK86" s="540"/>
      <c r="EL86" s="540"/>
      <c r="EM86" s="78"/>
      <c r="EN86" s="79"/>
      <c r="EO86" s="63"/>
      <c r="EP86" s="62"/>
      <c r="EQ86" s="76"/>
      <c r="ER86" s="77"/>
      <c r="ES86" s="525" t="s">
        <v>113</v>
      </c>
      <c r="ET86" s="525"/>
      <c r="EU86" s="525"/>
      <c r="EV86" s="525"/>
      <c r="EW86" s="525"/>
      <c r="EX86" s="525"/>
      <c r="EY86" s="525"/>
      <c r="EZ86" s="540" t="str">
        <f>IF(チーム情報!$W$3="","",チーム情報!$W$3)</f>
        <v/>
      </c>
      <c r="FA86" s="540"/>
      <c r="FB86" s="540"/>
      <c r="FC86" s="540"/>
      <c r="FD86" s="540"/>
      <c r="FE86" s="540"/>
      <c r="FF86" s="540"/>
      <c r="FG86" s="540"/>
      <c r="FH86" s="540"/>
      <c r="FI86" s="540"/>
      <c r="FJ86" s="540"/>
      <c r="FK86" s="540"/>
      <c r="FL86" s="540"/>
      <c r="FM86" s="540"/>
      <c r="FN86" s="540"/>
      <c r="FO86" s="540"/>
      <c r="FP86" s="78"/>
      <c r="FQ86" s="79"/>
      <c r="FR86" s="63"/>
    </row>
    <row r="87" spans="1:174" ht="12.5" customHeight="1">
      <c r="A87" s="62"/>
      <c r="B87" s="76"/>
      <c r="D87" s="525"/>
      <c r="E87" s="525"/>
      <c r="F87" s="525"/>
      <c r="G87" s="525"/>
      <c r="H87" s="525"/>
      <c r="I87" s="525"/>
      <c r="J87" s="525"/>
      <c r="K87" s="540"/>
      <c r="L87" s="540"/>
      <c r="M87" s="540"/>
      <c r="N87" s="540"/>
      <c r="O87" s="540"/>
      <c r="P87" s="540"/>
      <c r="Q87" s="540"/>
      <c r="R87" s="540"/>
      <c r="S87" s="540"/>
      <c r="T87" s="540"/>
      <c r="U87" s="540"/>
      <c r="V87" s="540"/>
      <c r="W87" s="540"/>
      <c r="X87" s="540"/>
      <c r="Y87" s="540"/>
      <c r="Z87" s="540"/>
      <c r="AA87" s="78"/>
      <c r="AB87" s="79"/>
      <c r="AC87" s="63"/>
      <c r="AD87" s="62"/>
      <c r="AE87" s="76"/>
      <c r="AG87" s="525"/>
      <c r="AH87" s="525"/>
      <c r="AI87" s="525"/>
      <c r="AJ87" s="525"/>
      <c r="AK87" s="525"/>
      <c r="AL87" s="525"/>
      <c r="AM87" s="525"/>
      <c r="AN87" s="540"/>
      <c r="AO87" s="540"/>
      <c r="AP87" s="540"/>
      <c r="AQ87" s="540"/>
      <c r="AR87" s="540"/>
      <c r="AS87" s="540"/>
      <c r="AT87" s="540"/>
      <c r="AU87" s="540"/>
      <c r="AV87" s="540"/>
      <c r="AW87" s="540"/>
      <c r="AX87" s="540"/>
      <c r="AY87" s="540"/>
      <c r="AZ87" s="540"/>
      <c r="BA87" s="540"/>
      <c r="BB87" s="540"/>
      <c r="BC87" s="540"/>
      <c r="BD87" s="78"/>
      <c r="BE87" s="79"/>
      <c r="BF87" s="63"/>
      <c r="BG87" s="62"/>
      <c r="BH87" s="76"/>
      <c r="BJ87" s="525"/>
      <c r="BK87" s="525"/>
      <c r="BL87" s="525"/>
      <c r="BM87" s="525"/>
      <c r="BN87" s="525"/>
      <c r="BO87" s="525"/>
      <c r="BP87" s="525"/>
      <c r="BQ87" s="540"/>
      <c r="BR87" s="540"/>
      <c r="BS87" s="540"/>
      <c r="BT87" s="540"/>
      <c r="BU87" s="540"/>
      <c r="BV87" s="540"/>
      <c r="BW87" s="540"/>
      <c r="BX87" s="540"/>
      <c r="BY87" s="540"/>
      <c r="BZ87" s="540"/>
      <c r="CA87" s="540"/>
      <c r="CB87" s="540"/>
      <c r="CC87" s="540"/>
      <c r="CD87" s="540"/>
      <c r="CE87" s="540"/>
      <c r="CF87" s="540"/>
      <c r="CG87" s="78"/>
      <c r="CH87" s="79"/>
      <c r="CI87" s="63"/>
      <c r="CJ87" s="62"/>
      <c r="CK87" s="76"/>
      <c r="CM87" s="525"/>
      <c r="CN87" s="525"/>
      <c r="CO87" s="525"/>
      <c r="CP87" s="525"/>
      <c r="CQ87" s="525"/>
      <c r="CR87" s="525"/>
      <c r="CS87" s="525"/>
      <c r="CT87" s="540"/>
      <c r="CU87" s="540"/>
      <c r="CV87" s="540"/>
      <c r="CW87" s="540"/>
      <c r="CX87" s="540"/>
      <c r="CY87" s="540"/>
      <c r="CZ87" s="540"/>
      <c r="DA87" s="540"/>
      <c r="DB87" s="540"/>
      <c r="DC87" s="540"/>
      <c r="DD87" s="540"/>
      <c r="DE87" s="540"/>
      <c r="DF87" s="540"/>
      <c r="DG87" s="540"/>
      <c r="DH87" s="540"/>
      <c r="DI87" s="540"/>
      <c r="DJ87" s="78"/>
      <c r="DK87" s="79"/>
      <c r="DL87" s="63"/>
      <c r="DM87" s="62"/>
      <c r="DN87" s="76"/>
      <c r="DP87" s="525"/>
      <c r="DQ87" s="525"/>
      <c r="DR87" s="525"/>
      <c r="DS87" s="525"/>
      <c r="DT87" s="525"/>
      <c r="DU87" s="525"/>
      <c r="DV87" s="525"/>
      <c r="DW87" s="540"/>
      <c r="DX87" s="540"/>
      <c r="DY87" s="540"/>
      <c r="DZ87" s="540"/>
      <c r="EA87" s="540"/>
      <c r="EB87" s="540"/>
      <c r="EC87" s="540"/>
      <c r="ED87" s="540"/>
      <c r="EE87" s="540"/>
      <c r="EF87" s="540"/>
      <c r="EG87" s="540"/>
      <c r="EH87" s="540"/>
      <c r="EI87" s="540"/>
      <c r="EJ87" s="540"/>
      <c r="EK87" s="540"/>
      <c r="EL87" s="540"/>
      <c r="EM87" s="78"/>
      <c r="EN87" s="79"/>
      <c r="EO87" s="63"/>
      <c r="EP87" s="62"/>
      <c r="EQ87" s="76"/>
      <c r="ES87" s="525"/>
      <c r="ET87" s="525"/>
      <c r="EU87" s="525"/>
      <c r="EV87" s="525"/>
      <c r="EW87" s="525"/>
      <c r="EX87" s="525"/>
      <c r="EY87" s="525"/>
      <c r="EZ87" s="540"/>
      <c r="FA87" s="540"/>
      <c r="FB87" s="540"/>
      <c r="FC87" s="540"/>
      <c r="FD87" s="540"/>
      <c r="FE87" s="540"/>
      <c r="FF87" s="540"/>
      <c r="FG87" s="540"/>
      <c r="FH87" s="540"/>
      <c r="FI87" s="540"/>
      <c r="FJ87" s="540"/>
      <c r="FK87" s="540"/>
      <c r="FL87" s="540"/>
      <c r="FM87" s="540"/>
      <c r="FN87" s="540"/>
      <c r="FO87" s="540"/>
      <c r="FP87" s="78"/>
      <c r="FQ87" s="79"/>
      <c r="FR87" s="63"/>
    </row>
    <row r="88" spans="1:174" ht="12.5" customHeight="1">
      <c r="A88" s="62"/>
      <c r="B88" s="76"/>
      <c r="D88" s="528"/>
      <c r="E88" s="528"/>
      <c r="F88" s="528"/>
      <c r="G88" s="528"/>
      <c r="H88" s="528"/>
      <c r="I88" s="528"/>
      <c r="J88" s="528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78"/>
      <c r="AB88" s="79"/>
      <c r="AC88" s="63"/>
      <c r="AD88" s="62"/>
      <c r="AE88" s="76"/>
      <c r="AG88" s="528"/>
      <c r="AH88" s="528"/>
      <c r="AI88" s="528"/>
      <c r="AJ88" s="528"/>
      <c r="AK88" s="528"/>
      <c r="AL88" s="528"/>
      <c r="AM88" s="528"/>
      <c r="AN88" s="541"/>
      <c r="AO88" s="541"/>
      <c r="AP88" s="541"/>
      <c r="AQ88" s="541"/>
      <c r="AR88" s="541"/>
      <c r="AS88" s="541"/>
      <c r="AT88" s="541"/>
      <c r="AU88" s="541"/>
      <c r="AV88" s="541"/>
      <c r="AW88" s="541"/>
      <c r="AX88" s="541"/>
      <c r="AY88" s="541"/>
      <c r="AZ88" s="541"/>
      <c r="BA88" s="541"/>
      <c r="BB88" s="541"/>
      <c r="BC88" s="541"/>
      <c r="BD88" s="78"/>
      <c r="BE88" s="79"/>
      <c r="BF88" s="63"/>
      <c r="BG88" s="62"/>
      <c r="BH88" s="76"/>
      <c r="BJ88" s="528"/>
      <c r="BK88" s="528"/>
      <c r="BL88" s="528"/>
      <c r="BM88" s="528"/>
      <c r="BN88" s="528"/>
      <c r="BO88" s="528"/>
      <c r="BP88" s="528"/>
      <c r="BQ88" s="541"/>
      <c r="BR88" s="541"/>
      <c r="BS88" s="541"/>
      <c r="BT88" s="541"/>
      <c r="BU88" s="541"/>
      <c r="BV88" s="541"/>
      <c r="BW88" s="541"/>
      <c r="BX88" s="541"/>
      <c r="BY88" s="541"/>
      <c r="BZ88" s="541"/>
      <c r="CA88" s="541"/>
      <c r="CB88" s="541"/>
      <c r="CC88" s="541"/>
      <c r="CD88" s="541"/>
      <c r="CE88" s="541"/>
      <c r="CF88" s="541"/>
      <c r="CG88" s="78"/>
      <c r="CH88" s="79"/>
      <c r="CI88" s="63"/>
      <c r="CJ88" s="62"/>
      <c r="CK88" s="76"/>
      <c r="CM88" s="528"/>
      <c r="CN88" s="528"/>
      <c r="CO88" s="528"/>
      <c r="CP88" s="528"/>
      <c r="CQ88" s="528"/>
      <c r="CR88" s="528"/>
      <c r="CS88" s="528"/>
      <c r="CT88" s="541"/>
      <c r="CU88" s="541"/>
      <c r="CV88" s="541"/>
      <c r="CW88" s="541"/>
      <c r="CX88" s="541"/>
      <c r="CY88" s="541"/>
      <c r="CZ88" s="541"/>
      <c r="DA88" s="541"/>
      <c r="DB88" s="541"/>
      <c r="DC88" s="541"/>
      <c r="DD88" s="541"/>
      <c r="DE88" s="541"/>
      <c r="DF88" s="541"/>
      <c r="DG88" s="541"/>
      <c r="DH88" s="541"/>
      <c r="DI88" s="541"/>
      <c r="DJ88" s="78"/>
      <c r="DK88" s="79"/>
      <c r="DL88" s="63"/>
      <c r="DM88" s="62"/>
      <c r="DN88" s="76"/>
      <c r="DP88" s="528"/>
      <c r="DQ88" s="528"/>
      <c r="DR88" s="528"/>
      <c r="DS88" s="528"/>
      <c r="DT88" s="528"/>
      <c r="DU88" s="528"/>
      <c r="DV88" s="528"/>
      <c r="DW88" s="541"/>
      <c r="DX88" s="541"/>
      <c r="DY88" s="541"/>
      <c r="DZ88" s="541"/>
      <c r="EA88" s="541"/>
      <c r="EB88" s="541"/>
      <c r="EC88" s="541"/>
      <c r="ED88" s="541"/>
      <c r="EE88" s="541"/>
      <c r="EF88" s="541"/>
      <c r="EG88" s="541"/>
      <c r="EH88" s="541"/>
      <c r="EI88" s="541"/>
      <c r="EJ88" s="541"/>
      <c r="EK88" s="541"/>
      <c r="EL88" s="541"/>
      <c r="EM88" s="78"/>
      <c r="EN88" s="79"/>
      <c r="EO88" s="63"/>
      <c r="EP88" s="62"/>
      <c r="EQ88" s="76"/>
      <c r="ES88" s="528"/>
      <c r="ET88" s="528"/>
      <c r="EU88" s="528"/>
      <c r="EV88" s="528"/>
      <c r="EW88" s="528"/>
      <c r="EX88" s="528"/>
      <c r="EY88" s="528"/>
      <c r="EZ88" s="541"/>
      <c r="FA88" s="541"/>
      <c r="FB88" s="541"/>
      <c r="FC88" s="541"/>
      <c r="FD88" s="541"/>
      <c r="FE88" s="541"/>
      <c r="FF88" s="541"/>
      <c r="FG88" s="541"/>
      <c r="FH88" s="541"/>
      <c r="FI88" s="541"/>
      <c r="FJ88" s="541"/>
      <c r="FK88" s="541"/>
      <c r="FL88" s="541"/>
      <c r="FM88" s="541"/>
      <c r="FN88" s="541"/>
      <c r="FO88" s="541"/>
      <c r="FP88" s="78"/>
      <c r="FQ88" s="79"/>
      <c r="FR88" s="63"/>
    </row>
    <row r="89" spans="1:174" ht="12.5" customHeight="1">
      <c r="A89" s="62"/>
      <c r="B89" s="76"/>
      <c r="D89" s="539" t="s">
        <v>114</v>
      </c>
      <c r="E89" s="539"/>
      <c r="F89" s="539"/>
      <c r="G89" s="539"/>
      <c r="H89" s="539"/>
      <c r="I89" s="539"/>
      <c r="J89" s="539"/>
      <c r="K89" s="539"/>
      <c r="L89" s="539"/>
      <c r="M89" s="539"/>
      <c r="N89" s="539"/>
      <c r="O89" s="539"/>
      <c r="P89" s="539"/>
      <c r="Q89" s="539"/>
      <c r="R89" s="539"/>
      <c r="S89" s="539"/>
      <c r="T89" s="539"/>
      <c r="U89" s="539"/>
      <c r="V89" s="539"/>
      <c r="W89" s="539"/>
      <c r="X89" s="539"/>
      <c r="Y89" s="539"/>
      <c r="Z89" s="539"/>
      <c r="AA89" s="78"/>
      <c r="AB89" s="79"/>
      <c r="AC89" s="63"/>
      <c r="AD89" s="62"/>
      <c r="AE89" s="76"/>
      <c r="AG89" s="539" t="s">
        <v>114</v>
      </c>
      <c r="AH89" s="539"/>
      <c r="AI89" s="539"/>
      <c r="AJ89" s="539"/>
      <c r="AK89" s="539"/>
      <c r="AL89" s="539"/>
      <c r="AM89" s="539"/>
      <c r="AN89" s="539"/>
      <c r="AO89" s="539"/>
      <c r="AP89" s="539"/>
      <c r="AQ89" s="539"/>
      <c r="AR89" s="539"/>
      <c r="AS89" s="539"/>
      <c r="AT89" s="539"/>
      <c r="AU89" s="539"/>
      <c r="AV89" s="539"/>
      <c r="AW89" s="539"/>
      <c r="AX89" s="539"/>
      <c r="AY89" s="539"/>
      <c r="AZ89" s="539"/>
      <c r="BA89" s="539"/>
      <c r="BB89" s="539"/>
      <c r="BC89" s="539"/>
      <c r="BD89" s="78"/>
      <c r="BE89" s="79"/>
      <c r="BF89" s="63"/>
      <c r="BG89" s="62"/>
      <c r="BH89" s="76"/>
      <c r="BJ89" s="539" t="s">
        <v>114</v>
      </c>
      <c r="BK89" s="539"/>
      <c r="BL89" s="539"/>
      <c r="BM89" s="539"/>
      <c r="BN89" s="539"/>
      <c r="BO89" s="539"/>
      <c r="BP89" s="539"/>
      <c r="BQ89" s="539"/>
      <c r="BR89" s="539"/>
      <c r="BS89" s="539"/>
      <c r="BT89" s="539"/>
      <c r="BU89" s="539"/>
      <c r="BV89" s="539"/>
      <c r="BW89" s="539"/>
      <c r="BX89" s="539"/>
      <c r="BY89" s="539"/>
      <c r="BZ89" s="539"/>
      <c r="CA89" s="539"/>
      <c r="CB89" s="539"/>
      <c r="CC89" s="539"/>
      <c r="CD89" s="539"/>
      <c r="CE89" s="539"/>
      <c r="CF89" s="539"/>
      <c r="CG89" s="78"/>
      <c r="CH89" s="79"/>
      <c r="CI89" s="63"/>
      <c r="CJ89" s="62"/>
      <c r="CK89" s="76"/>
      <c r="CM89" s="539" t="s">
        <v>114</v>
      </c>
      <c r="CN89" s="539"/>
      <c r="CO89" s="539"/>
      <c r="CP89" s="539"/>
      <c r="CQ89" s="539"/>
      <c r="CR89" s="539"/>
      <c r="CS89" s="539"/>
      <c r="CT89" s="539"/>
      <c r="CU89" s="539"/>
      <c r="CV89" s="539"/>
      <c r="CW89" s="539"/>
      <c r="CX89" s="539"/>
      <c r="CY89" s="539"/>
      <c r="CZ89" s="539"/>
      <c r="DA89" s="539"/>
      <c r="DB89" s="539"/>
      <c r="DC89" s="539"/>
      <c r="DD89" s="539"/>
      <c r="DE89" s="539"/>
      <c r="DF89" s="539"/>
      <c r="DG89" s="539"/>
      <c r="DH89" s="539"/>
      <c r="DI89" s="539"/>
      <c r="DJ89" s="78"/>
      <c r="DK89" s="79"/>
      <c r="DL89" s="63"/>
      <c r="DM89" s="62"/>
      <c r="DN89" s="76"/>
      <c r="DP89" s="539" t="s">
        <v>114</v>
      </c>
      <c r="DQ89" s="539"/>
      <c r="DR89" s="539"/>
      <c r="DS89" s="539"/>
      <c r="DT89" s="539"/>
      <c r="DU89" s="539"/>
      <c r="DV89" s="539"/>
      <c r="DW89" s="539"/>
      <c r="DX89" s="539"/>
      <c r="DY89" s="539"/>
      <c r="DZ89" s="539"/>
      <c r="EA89" s="539"/>
      <c r="EB89" s="539"/>
      <c r="EC89" s="539"/>
      <c r="ED89" s="539"/>
      <c r="EE89" s="539"/>
      <c r="EF89" s="539"/>
      <c r="EG89" s="539"/>
      <c r="EH89" s="539"/>
      <c r="EI89" s="539"/>
      <c r="EJ89" s="539"/>
      <c r="EK89" s="539"/>
      <c r="EL89" s="539"/>
      <c r="EM89" s="78"/>
      <c r="EN89" s="79"/>
      <c r="EO89" s="63"/>
      <c r="EP89" s="62"/>
      <c r="EQ89" s="76"/>
      <c r="ES89" s="539" t="s">
        <v>114</v>
      </c>
      <c r="ET89" s="539"/>
      <c r="EU89" s="539"/>
      <c r="EV89" s="539"/>
      <c r="EW89" s="539"/>
      <c r="EX89" s="539"/>
      <c r="EY89" s="539"/>
      <c r="EZ89" s="539"/>
      <c r="FA89" s="539"/>
      <c r="FB89" s="539"/>
      <c r="FC89" s="539"/>
      <c r="FD89" s="539"/>
      <c r="FE89" s="539"/>
      <c r="FF89" s="539"/>
      <c r="FG89" s="539"/>
      <c r="FH89" s="539"/>
      <c r="FI89" s="539"/>
      <c r="FJ89" s="539"/>
      <c r="FK89" s="539"/>
      <c r="FL89" s="539"/>
      <c r="FM89" s="539"/>
      <c r="FN89" s="539"/>
      <c r="FO89" s="539"/>
      <c r="FP89" s="78"/>
      <c r="FQ89" s="79"/>
      <c r="FR89" s="63"/>
    </row>
    <row r="90" spans="1:174" ht="12.5" customHeight="1">
      <c r="A90" s="62"/>
      <c r="B90" s="76"/>
      <c r="D90" s="534"/>
      <c r="E90" s="534"/>
      <c r="F90" s="534"/>
      <c r="G90" s="534"/>
      <c r="H90" s="534"/>
      <c r="I90" s="534"/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4"/>
      <c r="X90" s="534"/>
      <c r="Y90" s="534"/>
      <c r="Z90" s="534"/>
      <c r="AA90" s="80"/>
      <c r="AB90" s="79"/>
      <c r="AC90" s="63"/>
      <c r="AD90" s="62"/>
      <c r="AE90" s="76"/>
      <c r="AG90" s="534"/>
      <c r="AH90" s="534"/>
      <c r="AI90" s="534"/>
      <c r="AJ90" s="534"/>
      <c r="AK90" s="534"/>
      <c r="AL90" s="534"/>
      <c r="AM90" s="534"/>
      <c r="AN90" s="534"/>
      <c r="AO90" s="534"/>
      <c r="AP90" s="534"/>
      <c r="AQ90" s="534"/>
      <c r="AR90" s="534"/>
      <c r="AS90" s="534"/>
      <c r="AT90" s="534"/>
      <c r="AU90" s="534"/>
      <c r="AV90" s="534"/>
      <c r="AW90" s="534"/>
      <c r="AX90" s="534"/>
      <c r="AY90" s="534"/>
      <c r="AZ90" s="534"/>
      <c r="BA90" s="534"/>
      <c r="BB90" s="534"/>
      <c r="BC90" s="534"/>
      <c r="BD90" s="80"/>
      <c r="BE90" s="79"/>
      <c r="BF90" s="63"/>
      <c r="BG90" s="62"/>
      <c r="BH90" s="76"/>
      <c r="BJ90" s="534"/>
      <c r="BK90" s="534"/>
      <c r="BL90" s="534"/>
      <c r="BM90" s="534"/>
      <c r="BN90" s="534"/>
      <c r="BO90" s="534"/>
      <c r="BP90" s="534"/>
      <c r="BQ90" s="534"/>
      <c r="BR90" s="534"/>
      <c r="BS90" s="534"/>
      <c r="BT90" s="534"/>
      <c r="BU90" s="534"/>
      <c r="BV90" s="534"/>
      <c r="BW90" s="534"/>
      <c r="BX90" s="534"/>
      <c r="BY90" s="534"/>
      <c r="BZ90" s="534"/>
      <c r="CA90" s="534"/>
      <c r="CB90" s="534"/>
      <c r="CC90" s="534"/>
      <c r="CD90" s="534"/>
      <c r="CE90" s="534"/>
      <c r="CF90" s="534"/>
      <c r="CG90" s="80"/>
      <c r="CH90" s="79"/>
      <c r="CI90" s="63"/>
      <c r="CJ90" s="62"/>
      <c r="CK90" s="76"/>
      <c r="CM90" s="534"/>
      <c r="CN90" s="534"/>
      <c r="CO90" s="534"/>
      <c r="CP90" s="534"/>
      <c r="CQ90" s="534"/>
      <c r="CR90" s="534"/>
      <c r="CS90" s="534"/>
      <c r="CT90" s="534"/>
      <c r="CU90" s="534"/>
      <c r="CV90" s="534"/>
      <c r="CW90" s="534"/>
      <c r="CX90" s="534"/>
      <c r="CY90" s="534"/>
      <c r="CZ90" s="534"/>
      <c r="DA90" s="534"/>
      <c r="DB90" s="534"/>
      <c r="DC90" s="534"/>
      <c r="DD90" s="534"/>
      <c r="DE90" s="534"/>
      <c r="DF90" s="534"/>
      <c r="DG90" s="534"/>
      <c r="DH90" s="534"/>
      <c r="DI90" s="534"/>
      <c r="DJ90" s="80"/>
      <c r="DK90" s="79"/>
      <c r="DL90" s="63"/>
      <c r="DM90" s="62"/>
      <c r="DN90" s="76"/>
      <c r="DP90" s="534"/>
      <c r="DQ90" s="534"/>
      <c r="DR90" s="534"/>
      <c r="DS90" s="534"/>
      <c r="DT90" s="534"/>
      <c r="DU90" s="534"/>
      <c r="DV90" s="534"/>
      <c r="DW90" s="534"/>
      <c r="DX90" s="534"/>
      <c r="DY90" s="534"/>
      <c r="DZ90" s="534"/>
      <c r="EA90" s="534"/>
      <c r="EB90" s="534"/>
      <c r="EC90" s="534"/>
      <c r="ED90" s="534"/>
      <c r="EE90" s="534"/>
      <c r="EF90" s="534"/>
      <c r="EG90" s="534"/>
      <c r="EH90" s="534"/>
      <c r="EI90" s="534"/>
      <c r="EJ90" s="534"/>
      <c r="EK90" s="534"/>
      <c r="EL90" s="534"/>
      <c r="EM90" s="80"/>
      <c r="EN90" s="79"/>
      <c r="EO90" s="63"/>
      <c r="EP90" s="62"/>
      <c r="EQ90" s="76"/>
      <c r="ES90" s="534"/>
      <c r="ET90" s="534"/>
      <c r="EU90" s="534"/>
      <c r="EV90" s="534"/>
      <c r="EW90" s="534"/>
      <c r="EX90" s="534"/>
      <c r="EY90" s="534"/>
      <c r="EZ90" s="534"/>
      <c r="FA90" s="534"/>
      <c r="FB90" s="534"/>
      <c r="FC90" s="534"/>
      <c r="FD90" s="534"/>
      <c r="FE90" s="534"/>
      <c r="FF90" s="534"/>
      <c r="FG90" s="534"/>
      <c r="FH90" s="534"/>
      <c r="FI90" s="534"/>
      <c r="FJ90" s="534"/>
      <c r="FK90" s="534"/>
      <c r="FL90" s="534"/>
      <c r="FM90" s="534"/>
      <c r="FN90" s="534"/>
      <c r="FO90" s="534"/>
      <c r="FP90" s="80"/>
      <c r="FQ90" s="79"/>
      <c r="FR90" s="63"/>
    </row>
    <row r="91" spans="1:174" ht="12.5" customHeight="1">
      <c r="A91" s="62"/>
      <c r="B91" s="76"/>
      <c r="D91" s="537"/>
      <c r="E91" s="537"/>
      <c r="F91" s="537"/>
      <c r="G91" s="537"/>
      <c r="H91" s="537"/>
      <c r="I91" s="537"/>
      <c r="J91" s="537"/>
      <c r="K91" s="537"/>
      <c r="L91" s="537"/>
      <c r="M91" s="537"/>
      <c r="N91" s="537"/>
      <c r="O91" s="537"/>
      <c r="P91" s="537"/>
      <c r="Q91" s="537"/>
      <c r="R91" s="537"/>
      <c r="S91" s="537"/>
      <c r="T91" s="537"/>
      <c r="U91" s="537"/>
      <c r="V91" s="537"/>
      <c r="W91" s="537"/>
      <c r="X91" s="537"/>
      <c r="Y91" s="537"/>
      <c r="Z91" s="537"/>
      <c r="AB91" s="79"/>
      <c r="AC91" s="63"/>
      <c r="AD91" s="62"/>
      <c r="AE91" s="76"/>
      <c r="AG91" s="537"/>
      <c r="AH91" s="537"/>
      <c r="AI91" s="537"/>
      <c r="AJ91" s="537"/>
      <c r="AK91" s="537"/>
      <c r="AL91" s="537"/>
      <c r="AM91" s="537"/>
      <c r="AN91" s="537"/>
      <c r="AO91" s="537"/>
      <c r="AP91" s="537"/>
      <c r="AQ91" s="537"/>
      <c r="AR91" s="537"/>
      <c r="AS91" s="537"/>
      <c r="AT91" s="537"/>
      <c r="AU91" s="537"/>
      <c r="AV91" s="537"/>
      <c r="AW91" s="537"/>
      <c r="AX91" s="537"/>
      <c r="AY91" s="537"/>
      <c r="AZ91" s="537"/>
      <c r="BA91" s="537"/>
      <c r="BB91" s="537"/>
      <c r="BC91" s="537"/>
      <c r="BE91" s="79"/>
      <c r="BF91" s="63"/>
      <c r="BG91" s="62"/>
      <c r="BH91" s="76"/>
      <c r="BJ91" s="537"/>
      <c r="BK91" s="537"/>
      <c r="BL91" s="537"/>
      <c r="BM91" s="537"/>
      <c r="BN91" s="537"/>
      <c r="BO91" s="537"/>
      <c r="BP91" s="537"/>
      <c r="BQ91" s="537"/>
      <c r="BR91" s="537"/>
      <c r="BS91" s="537"/>
      <c r="BT91" s="537"/>
      <c r="BU91" s="537"/>
      <c r="BV91" s="537"/>
      <c r="BW91" s="537"/>
      <c r="BX91" s="537"/>
      <c r="BY91" s="537"/>
      <c r="BZ91" s="537"/>
      <c r="CA91" s="537"/>
      <c r="CB91" s="537"/>
      <c r="CC91" s="537"/>
      <c r="CD91" s="537"/>
      <c r="CE91" s="537"/>
      <c r="CF91" s="537"/>
      <c r="CH91" s="79"/>
      <c r="CI91" s="63"/>
      <c r="CJ91" s="62"/>
      <c r="CK91" s="76"/>
      <c r="CM91" s="537"/>
      <c r="CN91" s="537"/>
      <c r="CO91" s="537"/>
      <c r="CP91" s="537"/>
      <c r="CQ91" s="537"/>
      <c r="CR91" s="537"/>
      <c r="CS91" s="537"/>
      <c r="CT91" s="537"/>
      <c r="CU91" s="537"/>
      <c r="CV91" s="537"/>
      <c r="CW91" s="537"/>
      <c r="CX91" s="537"/>
      <c r="CY91" s="537"/>
      <c r="CZ91" s="537"/>
      <c r="DA91" s="537"/>
      <c r="DB91" s="537"/>
      <c r="DC91" s="537"/>
      <c r="DD91" s="537"/>
      <c r="DE91" s="537"/>
      <c r="DF91" s="537"/>
      <c r="DG91" s="537"/>
      <c r="DH91" s="537"/>
      <c r="DI91" s="537"/>
      <c r="DK91" s="79"/>
      <c r="DL91" s="63"/>
      <c r="DM91" s="62"/>
      <c r="DN91" s="76"/>
      <c r="DP91" s="537"/>
      <c r="DQ91" s="537"/>
      <c r="DR91" s="537"/>
      <c r="DS91" s="537"/>
      <c r="DT91" s="537"/>
      <c r="DU91" s="537"/>
      <c r="DV91" s="537"/>
      <c r="DW91" s="537"/>
      <c r="DX91" s="537"/>
      <c r="DY91" s="537"/>
      <c r="DZ91" s="537"/>
      <c r="EA91" s="537"/>
      <c r="EB91" s="537"/>
      <c r="EC91" s="537"/>
      <c r="ED91" s="537"/>
      <c r="EE91" s="537"/>
      <c r="EF91" s="537"/>
      <c r="EG91" s="537"/>
      <c r="EH91" s="537"/>
      <c r="EI91" s="537"/>
      <c r="EJ91" s="537"/>
      <c r="EK91" s="537"/>
      <c r="EL91" s="537"/>
      <c r="EN91" s="79"/>
      <c r="EO91" s="63"/>
      <c r="EP91" s="62"/>
      <c r="EQ91" s="76"/>
      <c r="ES91" s="537"/>
      <c r="ET91" s="537"/>
      <c r="EU91" s="537"/>
      <c r="EV91" s="537"/>
      <c r="EW91" s="537"/>
      <c r="EX91" s="537"/>
      <c r="EY91" s="537"/>
      <c r="EZ91" s="537"/>
      <c r="FA91" s="537"/>
      <c r="FB91" s="537"/>
      <c r="FC91" s="537"/>
      <c r="FD91" s="537"/>
      <c r="FE91" s="537"/>
      <c r="FF91" s="537"/>
      <c r="FG91" s="537"/>
      <c r="FH91" s="537"/>
      <c r="FI91" s="537"/>
      <c r="FJ91" s="537"/>
      <c r="FK91" s="537"/>
      <c r="FL91" s="537"/>
      <c r="FM91" s="537"/>
      <c r="FN91" s="537"/>
      <c r="FO91" s="537"/>
      <c r="FQ91" s="79"/>
      <c r="FR91" s="63"/>
    </row>
    <row r="92" spans="1:174" ht="12.5" customHeight="1">
      <c r="A92" s="62"/>
      <c r="B92" s="76"/>
      <c r="AB92" s="79"/>
      <c r="AC92" s="63"/>
      <c r="AD92" s="62"/>
      <c r="AE92" s="76"/>
      <c r="BE92" s="79"/>
      <c r="BF92" s="63"/>
      <c r="BG92" s="62"/>
      <c r="BH92" s="76"/>
      <c r="CH92" s="79"/>
      <c r="CI92" s="63"/>
      <c r="CJ92" s="62"/>
      <c r="CK92" s="76"/>
      <c r="DK92" s="79"/>
      <c r="DL92" s="63"/>
      <c r="DM92" s="62"/>
      <c r="DN92" s="76"/>
      <c r="EN92" s="79"/>
      <c r="EO92" s="63"/>
      <c r="EP92" s="62"/>
      <c r="EQ92" s="76"/>
      <c r="FQ92" s="79"/>
      <c r="FR92" s="63"/>
    </row>
    <row r="93" spans="1:174" ht="12.5" customHeight="1">
      <c r="A93" s="62"/>
      <c r="B93" s="76"/>
      <c r="D93" s="521" t="s">
        <v>115</v>
      </c>
      <c r="E93" s="522"/>
      <c r="F93" s="522"/>
      <c r="G93" s="522"/>
      <c r="H93" s="522"/>
      <c r="I93" s="522"/>
      <c r="J93" s="522"/>
      <c r="K93" s="522"/>
      <c r="L93" s="523"/>
      <c r="M93" s="521" t="s">
        <v>116</v>
      </c>
      <c r="N93" s="522"/>
      <c r="O93" s="522"/>
      <c r="P93" s="522"/>
      <c r="Q93" s="522"/>
      <c r="R93" s="522"/>
      <c r="S93" s="522"/>
      <c r="T93" s="522"/>
      <c r="U93" s="522"/>
      <c r="V93" s="522"/>
      <c r="W93" s="522"/>
      <c r="X93" s="522"/>
      <c r="Y93" s="522"/>
      <c r="Z93" s="523"/>
      <c r="AB93" s="79"/>
      <c r="AC93" s="63"/>
      <c r="AD93" s="62"/>
      <c r="AE93" s="76"/>
      <c r="AG93" s="521" t="s">
        <v>115</v>
      </c>
      <c r="AH93" s="522"/>
      <c r="AI93" s="522"/>
      <c r="AJ93" s="522"/>
      <c r="AK93" s="522"/>
      <c r="AL93" s="522"/>
      <c r="AM93" s="522"/>
      <c r="AN93" s="522"/>
      <c r="AO93" s="523"/>
      <c r="AP93" s="521" t="s">
        <v>116</v>
      </c>
      <c r="AQ93" s="522"/>
      <c r="AR93" s="522"/>
      <c r="AS93" s="522"/>
      <c r="AT93" s="522"/>
      <c r="AU93" s="522"/>
      <c r="AV93" s="522"/>
      <c r="AW93" s="522"/>
      <c r="AX93" s="522"/>
      <c r="AY93" s="522"/>
      <c r="AZ93" s="522"/>
      <c r="BA93" s="522"/>
      <c r="BB93" s="522"/>
      <c r="BC93" s="523"/>
      <c r="BE93" s="79"/>
      <c r="BF93" s="63"/>
      <c r="BG93" s="62"/>
      <c r="BH93" s="76"/>
      <c r="BJ93" s="521" t="s">
        <v>115</v>
      </c>
      <c r="BK93" s="522"/>
      <c r="BL93" s="522"/>
      <c r="BM93" s="522"/>
      <c r="BN93" s="522"/>
      <c r="BO93" s="522"/>
      <c r="BP93" s="522"/>
      <c r="BQ93" s="522"/>
      <c r="BR93" s="523"/>
      <c r="BS93" s="521" t="s">
        <v>116</v>
      </c>
      <c r="BT93" s="522"/>
      <c r="BU93" s="522"/>
      <c r="BV93" s="522"/>
      <c r="BW93" s="522"/>
      <c r="BX93" s="522"/>
      <c r="BY93" s="522"/>
      <c r="BZ93" s="522"/>
      <c r="CA93" s="522"/>
      <c r="CB93" s="522"/>
      <c r="CC93" s="522"/>
      <c r="CD93" s="522"/>
      <c r="CE93" s="522"/>
      <c r="CF93" s="523"/>
      <c r="CH93" s="79"/>
      <c r="CI93" s="63"/>
      <c r="CJ93" s="62"/>
      <c r="CK93" s="76"/>
      <c r="CM93" s="521" t="s">
        <v>115</v>
      </c>
      <c r="CN93" s="522"/>
      <c r="CO93" s="522"/>
      <c r="CP93" s="522"/>
      <c r="CQ93" s="522"/>
      <c r="CR93" s="522"/>
      <c r="CS93" s="522"/>
      <c r="CT93" s="522"/>
      <c r="CU93" s="523"/>
      <c r="CV93" s="521" t="s">
        <v>116</v>
      </c>
      <c r="CW93" s="522"/>
      <c r="CX93" s="522"/>
      <c r="CY93" s="522"/>
      <c r="CZ93" s="522"/>
      <c r="DA93" s="522"/>
      <c r="DB93" s="522"/>
      <c r="DC93" s="522"/>
      <c r="DD93" s="522"/>
      <c r="DE93" s="522"/>
      <c r="DF93" s="522"/>
      <c r="DG93" s="522"/>
      <c r="DH93" s="522"/>
      <c r="DI93" s="522"/>
      <c r="DK93" s="79"/>
      <c r="DL93" s="63"/>
      <c r="DM93" s="62"/>
      <c r="DN93" s="76"/>
      <c r="DP93" s="521" t="s">
        <v>115</v>
      </c>
      <c r="DQ93" s="522"/>
      <c r="DR93" s="522"/>
      <c r="DS93" s="522"/>
      <c r="DT93" s="522"/>
      <c r="DU93" s="522"/>
      <c r="DV93" s="522"/>
      <c r="DW93" s="522"/>
      <c r="DX93" s="523"/>
      <c r="DY93" s="521" t="s">
        <v>116</v>
      </c>
      <c r="DZ93" s="522"/>
      <c r="EA93" s="522"/>
      <c r="EB93" s="522"/>
      <c r="EC93" s="522"/>
      <c r="ED93" s="522"/>
      <c r="EE93" s="522"/>
      <c r="EF93" s="522"/>
      <c r="EG93" s="522"/>
      <c r="EH93" s="522"/>
      <c r="EI93" s="522"/>
      <c r="EJ93" s="522"/>
      <c r="EK93" s="522"/>
      <c r="EL93" s="523"/>
      <c r="EN93" s="79"/>
      <c r="EO93" s="63"/>
      <c r="EP93" s="62"/>
      <c r="EQ93" s="76"/>
      <c r="ES93" s="521" t="s">
        <v>115</v>
      </c>
      <c r="ET93" s="522"/>
      <c r="EU93" s="522"/>
      <c r="EV93" s="522"/>
      <c r="EW93" s="522"/>
      <c r="EX93" s="522"/>
      <c r="EY93" s="522"/>
      <c r="EZ93" s="522"/>
      <c r="FA93" s="523"/>
      <c r="FB93" s="521" t="s">
        <v>116</v>
      </c>
      <c r="FC93" s="522"/>
      <c r="FD93" s="522"/>
      <c r="FE93" s="522"/>
      <c r="FF93" s="522"/>
      <c r="FG93" s="522"/>
      <c r="FH93" s="522"/>
      <c r="FI93" s="522"/>
      <c r="FJ93" s="522"/>
      <c r="FK93" s="522"/>
      <c r="FL93" s="522"/>
      <c r="FM93" s="522"/>
      <c r="FN93" s="522"/>
      <c r="FO93" s="523"/>
      <c r="FQ93" s="79"/>
      <c r="FR93" s="63"/>
    </row>
    <row r="94" spans="1:174" ht="12.5" customHeight="1">
      <c r="A94" s="62"/>
      <c r="B94" s="76"/>
      <c r="D94" s="524"/>
      <c r="E94" s="525"/>
      <c r="F94" s="525"/>
      <c r="G94" s="525"/>
      <c r="H94" s="525"/>
      <c r="I94" s="525"/>
      <c r="J94" s="525"/>
      <c r="K94" s="525"/>
      <c r="L94" s="526"/>
      <c r="M94" s="524"/>
      <c r="N94" s="525"/>
      <c r="O94" s="525"/>
      <c r="P94" s="525"/>
      <c r="Q94" s="525"/>
      <c r="R94" s="525"/>
      <c r="S94" s="525"/>
      <c r="T94" s="525"/>
      <c r="U94" s="525"/>
      <c r="V94" s="525"/>
      <c r="W94" s="525"/>
      <c r="X94" s="525"/>
      <c r="Y94" s="525"/>
      <c r="Z94" s="526"/>
      <c r="AB94" s="79"/>
      <c r="AC94" s="63"/>
      <c r="AD94" s="62"/>
      <c r="AE94" s="76"/>
      <c r="AG94" s="524"/>
      <c r="AH94" s="525"/>
      <c r="AI94" s="525"/>
      <c r="AJ94" s="525"/>
      <c r="AK94" s="525"/>
      <c r="AL94" s="525"/>
      <c r="AM94" s="525"/>
      <c r="AN94" s="525"/>
      <c r="AO94" s="526"/>
      <c r="AP94" s="524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6"/>
      <c r="BE94" s="79"/>
      <c r="BF94" s="63"/>
      <c r="BG94" s="62"/>
      <c r="BH94" s="76"/>
      <c r="BJ94" s="524"/>
      <c r="BK94" s="525"/>
      <c r="BL94" s="525"/>
      <c r="BM94" s="525"/>
      <c r="BN94" s="525"/>
      <c r="BO94" s="525"/>
      <c r="BP94" s="525"/>
      <c r="BQ94" s="525"/>
      <c r="BR94" s="526"/>
      <c r="BS94" s="524"/>
      <c r="BT94" s="525"/>
      <c r="BU94" s="525"/>
      <c r="BV94" s="525"/>
      <c r="BW94" s="525"/>
      <c r="BX94" s="525"/>
      <c r="BY94" s="525"/>
      <c r="BZ94" s="525"/>
      <c r="CA94" s="525"/>
      <c r="CB94" s="525"/>
      <c r="CC94" s="525"/>
      <c r="CD94" s="525"/>
      <c r="CE94" s="525"/>
      <c r="CF94" s="526"/>
      <c r="CH94" s="79"/>
      <c r="CI94" s="63"/>
      <c r="CJ94" s="62"/>
      <c r="CK94" s="76"/>
      <c r="CM94" s="524"/>
      <c r="CN94" s="525"/>
      <c r="CO94" s="525"/>
      <c r="CP94" s="525"/>
      <c r="CQ94" s="525"/>
      <c r="CR94" s="525"/>
      <c r="CS94" s="525"/>
      <c r="CT94" s="525"/>
      <c r="CU94" s="526"/>
      <c r="CV94" s="524"/>
      <c r="CW94" s="525"/>
      <c r="CX94" s="525"/>
      <c r="CY94" s="525"/>
      <c r="CZ94" s="525"/>
      <c r="DA94" s="525"/>
      <c r="DB94" s="525"/>
      <c r="DC94" s="525"/>
      <c r="DD94" s="525"/>
      <c r="DE94" s="525"/>
      <c r="DF94" s="525"/>
      <c r="DG94" s="525"/>
      <c r="DH94" s="525"/>
      <c r="DI94" s="525"/>
      <c r="DK94" s="79"/>
      <c r="DL94" s="63"/>
      <c r="DM94" s="62"/>
      <c r="DN94" s="76"/>
      <c r="DP94" s="524"/>
      <c r="DQ94" s="525"/>
      <c r="DR94" s="525"/>
      <c r="DS94" s="525"/>
      <c r="DT94" s="525"/>
      <c r="DU94" s="525"/>
      <c r="DV94" s="525"/>
      <c r="DW94" s="525"/>
      <c r="DX94" s="526"/>
      <c r="DY94" s="524"/>
      <c r="DZ94" s="525"/>
      <c r="EA94" s="525"/>
      <c r="EB94" s="525"/>
      <c r="EC94" s="525"/>
      <c r="ED94" s="525"/>
      <c r="EE94" s="525"/>
      <c r="EF94" s="525"/>
      <c r="EG94" s="525"/>
      <c r="EH94" s="525"/>
      <c r="EI94" s="525"/>
      <c r="EJ94" s="525"/>
      <c r="EK94" s="525"/>
      <c r="EL94" s="526"/>
      <c r="EN94" s="79"/>
      <c r="EO94" s="63"/>
      <c r="EP94" s="62"/>
      <c r="EQ94" s="76"/>
      <c r="ES94" s="524"/>
      <c r="ET94" s="525"/>
      <c r="EU94" s="525"/>
      <c r="EV94" s="525"/>
      <c r="EW94" s="525"/>
      <c r="EX94" s="525"/>
      <c r="EY94" s="525"/>
      <c r="EZ94" s="525"/>
      <c r="FA94" s="526"/>
      <c r="FB94" s="524"/>
      <c r="FC94" s="525"/>
      <c r="FD94" s="525"/>
      <c r="FE94" s="525"/>
      <c r="FF94" s="525"/>
      <c r="FG94" s="525"/>
      <c r="FH94" s="525"/>
      <c r="FI94" s="525"/>
      <c r="FJ94" s="525"/>
      <c r="FK94" s="525"/>
      <c r="FL94" s="525"/>
      <c r="FM94" s="525"/>
      <c r="FN94" s="525"/>
      <c r="FO94" s="526"/>
      <c r="FQ94" s="79"/>
      <c r="FR94" s="63"/>
    </row>
    <row r="95" spans="1:174" ht="12.5" customHeight="1">
      <c r="A95" s="62"/>
      <c r="B95" s="76"/>
      <c r="D95" s="527"/>
      <c r="E95" s="528"/>
      <c r="F95" s="528"/>
      <c r="G95" s="528"/>
      <c r="H95" s="528"/>
      <c r="I95" s="528"/>
      <c r="J95" s="528"/>
      <c r="K95" s="528"/>
      <c r="L95" s="529"/>
      <c r="M95" s="527"/>
      <c r="N95" s="528"/>
      <c r="O95" s="528"/>
      <c r="P95" s="528"/>
      <c r="Q95" s="528"/>
      <c r="R95" s="528"/>
      <c r="S95" s="528"/>
      <c r="T95" s="528"/>
      <c r="U95" s="528"/>
      <c r="V95" s="528"/>
      <c r="W95" s="528"/>
      <c r="X95" s="528"/>
      <c r="Y95" s="528"/>
      <c r="Z95" s="529"/>
      <c r="AB95" s="79"/>
      <c r="AC95" s="63"/>
      <c r="AD95" s="62"/>
      <c r="AE95" s="76"/>
      <c r="AG95" s="527"/>
      <c r="AH95" s="528"/>
      <c r="AI95" s="528"/>
      <c r="AJ95" s="528"/>
      <c r="AK95" s="528"/>
      <c r="AL95" s="528"/>
      <c r="AM95" s="528"/>
      <c r="AN95" s="528"/>
      <c r="AO95" s="529"/>
      <c r="AP95" s="527"/>
      <c r="AQ95" s="528"/>
      <c r="AR95" s="528"/>
      <c r="AS95" s="528"/>
      <c r="AT95" s="528"/>
      <c r="AU95" s="528"/>
      <c r="AV95" s="528"/>
      <c r="AW95" s="528"/>
      <c r="AX95" s="528"/>
      <c r="AY95" s="528"/>
      <c r="AZ95" s="528"/>
      <c r="BA95" s="528"/>
      <c r="BB95" s="528"/>
      <c r="BC95" s="529"/>
      <c r="BE95" s="79"/>
      <c r="BF95" s="63"/>
      <c r="BG95" s="62"/>
      <c r="BH95" s="76"/>
      <c r="BJ95" s="527"/>
      <c r="BK95" s="528"/>
      <c r="BL95" s="528"/>
      <c r="BM95" s="528"/>
      <c r="BN95" s="528"/>
      <c r="BO95" s="528"/>
      <c r="BP95" s="528"/>
      <c r="BQ95" s="528"/>
      <c r="BR95" s="529"/>
      <c r="BS95" s="527"/>
      <c r="BT95" s="528"/>
      <c r="BU95" s="528"/>
      <c r="BV95" s="528"/>
      <c r="BW95" s="528"/>
      <c r="BX95" s="528"/>
      <c r="BY95" s="528"/>
      <c r="BZ95" s="528"/>
      <c r="CA95" s="528"/>
      <c r="CB95" s="528"/>
      <c r="CC95" s="528"/>
      <c r="CD95" s="528"/>
      <c r="CE95" s="528"/>
      <c r="CF95" s="529"/>
      <c r="CH95" s="79"/>
      <c r="CI95" s="63"/>
      <c r="CJ95" s="62"/>
      <c r="CK95" s="76"/>
      <c r="CM95" s="527"/>
      <c r="CN95" s="528"/>
      <c r="CO95" s="528"/>
      <c r="CP95" s="528"/>
      <c r="CQ95" s="528"/>
      <c r="CR95" s="528"/>
      <c r="CS95" s="528"/>
      <c r="CT95" s="528"/>
      <c r="CU95" s="529"/>
      <c r="CV95" s="527"/>
      <c r="CW95" s="528"/>
      <c r="CX95" s="528"/>
      <c r="CY95" s="528"/>
      <c r="CZ95" s="528"/>
      <c r="DA95" s="528"/>
      <c r="DB95" s="528"/>
      <c r="DC95" s="528"/>
      <c r="DD95" s="528"/>
      <c r="DE95" s="528"/>
      <c r="DF95" s="528"/>
      <c r="DG95" s="528"/>
      <c r="DH95" s="528"/>
      <c r="DI95" s="528"/>
      <c r="DK95" s="79"/>
      <c r="DL95" s="63"/>
      <c r="DM95" s="62"/>
      <c r="DN95" s="76"/>
      <c r="DP95" s="527"/>
      <c r="DQ95" s="528"/>
      <c r="DR95" s="528"/>
      <c r="DS95" s="528"/>
      <c r="DT95" s="528"/>
      <c r="DU95" s="528"/>
      <c r="DV95" s="528"/>
      <c r="DW95" s="528"/>
      <c r="DX95" s="529"/>
      <c r="DY95" s="527"/>
      <c r="DZ95" s="528"/>
      <c r="EA95" s="528"/>
      <c r="EB95" s="528"/>
      <c r="EC95" s="528"/>
      <c r="ED95" s="528"/>
      <c r="EE95" s="528"/>
      <c r="EF95" s="528"/>
      <c r="EG95" s="528"/>
      <c r="EH95" s="528"/>
      <c r="EI95" s="528"/>
      <c r="EJ95" s="528"/>
      <c r="EK95" s="528"/>
      <c r="EL95" s="529"/>
      <c r="EN95" s="79"/>
      <c r="EO95" s="63"/>
      <c r="EP95" s="62"/>
      <c r="EQ95" s="76"/>
      <c r="ES95" s="527"/>
      <c r="ET95" s="528"/>
      <c r="EU95" s="528"/>
      <c r="EV95" s="528"/>
      <c r="EW95" s="528"/>
      <c r="EX95" s="528"/>
      <c r="EY95" s="528"/>
      <c r="EZ95" s="528"/>
      <c r="FA95" s="529"/>
      <c r="FB95" s="527"/>
      <c r="FC95" s="528"/>
      <c r="FD95" s="528"/>
      <c r="FE95" s="528"/>
      <c r="FF95" s="528"/>
      <c r="FG95" s="528"/>
      <c r="FH95" s="528"/>
      <c r="FI95" s="528"/>
      <c r="FJ95" s="528"/>
      <c r="FK95" s="528"/>
      <c r="FL95" s="528"/>
      <c r="FM95" s="528"/>
      <c r="FN95" s="528"/>
      <c r="FO95" s="529"/>
      <c r="FQ95" s="79"/>
      <c r="FR95" s="63"/>
    </row>
    <row r="96" spans="1:174" ht="12.5" customHeight="1">
      <c r="A96" s="62"/>
      <c r="B96" s="76"/>
      <c r="D96" s="533">
        <v>1</v>
      </c>
      <c r="E96" s="534"/>
      <c r="F96" s="534"/>
      <c r="G96" s="534"/>
      <c r="H96" s="534"/>
      <c r="I96" s="534"/>
      <c r="J96" s="534"/>
      <c r="K96" s="534"/>
      <c r="L96" s="535"/>
      <c r="M96" s="521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3"/>
      <c r="AB96" s="79"/>
      <c r="AC96" s="63"/>
      <c r="AD96" s="62"/>
      <c r="AE96" s="76"/>
      <c r="AG96" s="533">
        <v>1</v>
      </c>
      <c r="AH96" s="534"/>
      <c r="AI96" s="534"/>
      <c r="AJ96" s="534"/>
      <c r="AK96" s="534"/>
      <c r="AL96" s="534"/>
      <c r="AM96" s="534"/>
      <c r="AN96" s="534"/>
      <c r="AO96" s="535"/>
      <c r="AP96" s="521"/>
      <c r="AQ96" s="522"/>
      <c r="AR96" s="522"/>
      <c r="AS96" s="522"/>
      <c r="AT96" s="522"/>
      <c r="AU96" s="522"/>
      <c r="AV96" s="522"/>
      <c r="AW96" s="522"/>
      <c r="AX96" s="522"/>
      <c r="AY96" s="522"/>
      <c r="AZ96" s="522"/>
      <c r="BA96" s="522"/>
      <c r="BB96" s="522"/>
      <c r="BC96" s="523"/>
      <c r="BE96" s="79"/>
      <c r="BF96" s="63"/>
      <c r="BG96" s="62"/>
      <c r="BH96" s="76"/>
      <c r="BJ96" s="533">
        <v>1</v>
      </c>
      <c r="BK96" s="534"/>
      <c r="BL96" s="534"/>
      <c r="BM96" s="534"/>
      <c r="BN96" s="534"/>
      <c r="BO96" s="534"/>
      <c r="BP96" s="534"/>
      <c r="BQ96" s="534"/>
      <c r="BR96" s="535"/>
      <c r="BS96" s="521"/>
      <c r="BT96" s="522"/>
      <c r="BU96" s="522"/>
      <c r="BV96" s="522"/>
      <c r="BW96" s="522"/>
      <c r="BX96" s="522"/>
      <c r="BY96" s="522"/>
      <c r="BZ96" s="522"/>
      <c r="CA96" s="522"/>
      <c r="CB96" s="522"/>
      <c r="CC96" s="522"/>
      <c r="CD96" s="522"/>
      <c r="CE96" s="522"/>
      <c r="CF96" s="523"/>
      <c r="CH96" s="79"/>
      <c r="CI96" s="63"/>
      <c r="CJ96" s="62"/>
      <c r="CK96" s="76"/>
      <c r="CM96" s="533">
        <v>1</v>
      </c>
      <c r="CN96" s="534"/>
      <c r="CO96" s="534"/>
      <c r="CP96" s="534"/>
      <c r="CQ96" s="534"/>
      <c r="CR96" s="534"/>
      <c r="CS96" s="534"/>
      <c r="CT96" s="534"/>
      <c r="CU96" s="535"/>
      <c r="CV96" s="521"/>
      <c r="CW96" s="522"/>
      <c r="CX96" s="522"/>
      <c r="CY96" s="522"/>
      <c r="CZ96" s="522"/>
      <c r="DA96" s="522"/>
      <c r="DB96" s="522"/>
      <c r="DC96" s="522"/>
      <c r="DD96" s="522"/>
      <c r="DE96" s="522"/>
      <c r="DF96" s="522"/>
      <c r="DG96" s="522"/>
      <c r="DH96" s="522"/>
      <c r="DI96" s="522"/>
      <c r="DK96" s="79"/>
      <c r="DL96" s="63"/>
      <c r="DM96" s="62"/>
      <c r="DN96" s="76"/>
      <c r="DP96" s="533">
        <v>1</v>
      </c>
      <c r="DQ96" s="534"/>
      <c r="DR96" s="534"/>
      <c r="DS96" s="534"/>
      <c r="DT96" s="534"/>
      <c r="DU96" s="534"/>
      <c r="DV96" s="534"/>
      <c r="DW96" s="534"/>
      <c r="DX96" s="535"/>
      <c r="DY96" s="521"/>
      <c r="DZ96" s="522"/>
      <c r="EA96" s="522"/>
      <c r="EB96" s="522"/>
      <c r="EC96" s="522"/>
      <c r="ED96" s="522"/>
      <c r="EE96" s="522"/>
      <c r="EF96" s="522"/>
      <c r="EG96" s="522"/>
      <c r="EH96" s="522"/>
      <c r="EI96" s="522"/>
      <c r="EJ96" s="522"/>
      <c r="EK96" s="522"/>
      <c r="EL96" s="523"/>
      <c r="EN96" s="79"/>
      <c r="EO96" s="63"/>
      <c r="EP96" s="62"/>
      <c r="EQ96" s="76"/>
      <c r="ES96" s="533">
        <v>1</v>
      </c>
      <c r="ET96" s="534"/>
      <c r="EU96" s="534"/>
      <c r="EV96" s="534"/>
      <c r="EW96" s="534"/>
      <c r="EX96" s="534"/>
      <c r="EY96" s="534"/>
      <c r="EZ96" s="534"/>
      <c r="FA96" s="535"/>
      <c r="FB96" s="521"/>
      <c r="FC96" s="522"/>
      <c r="FD96" s="522"/>
      <c r="FE96" s="522"/>
      <c r="FF96" s="522"/>
      <c r="FG96" s="522"/>
      <c r="FH96" s="522"/>
      <c r="FI96" s="522"/>
      <c r="FJ96" s="522"/>
      <c r="FK96" s="522"/>
      <c r="FL96" s="522"/>
      <c r="FM96" s="522"/>
      <c r="FN96" s="522"/>
      <c r="FO96" s="523"/>
      <c r="FQ96" s="79"/>
      <c r="FR96" s="63"/>
    </row>
    <row r="97" spans="1:174" ht="12.5" customHeight="1">
      <c r="A97" s="62"/>
      <c r="B97" s="76"/>
      <c r="D97" s="533"/>
      <c r="E97" s="534"/>
      <c r="F97" s="534"/>
      <c r="G97" s="534"/>
      <c r="H97" s="534"/>
      <c r="I97" s="534"/>
      <c r="J97" s="534"/>
      <c r="K97" s="534"/>
      <c r="L97" s="535"/>
      <c r="M97" s="524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6"/>
      <c r="AB97" s="79"/>
      <c r="AC97" s="63"/>
      <c r="AD97" s="62"/>
      <c r="AE97" s="76"/>
      <c r="AG97" s="533"/>
      <c r="AH97" s="534"/>
      <c r="AI97" s="534"/>
      <c r="AJ97" s="534"/>
      <c r="AK97" s="534"/>
      <c r="AL97" s="534"/>
      <c r="AM97" s="534"/>
      <c r="AN97" s="534"/>
      <c r="AO97" s="535"/>
      <c r="AP97" s="524"/>
      <c r="AQ97" s="525"/>
      <c r="AR97" s="525"/>
      <c r="AS97" s="525"/>
      <c r="AT97" s="525"/>
      <c r="AU97" s="525"/>
      <c r="AV97" s="525"/>
      <c r="AW97" s="525"/>
      <c r="AX97" s="525"/>
      <c r="AY97" s="525"/>
      <c r="AZ97" s="525"/>
      <c r="BA97" s="525"/>
      <c r="BB97" s="525"/>
      <c r="BC97" s="526"/>
      <c r="BE97" s="79"/>
      <c r="BF97" s="63"/>
      <c r="BG97" s="62"/>
      <c r="BH97" s="76"/>
      <c r="BJ97" s="533"/>
      <c r="BK97" s="534"/>
      <c r="BL97" s="534"/>
      <c r="BM97" s="534"/>
      <c r="BN97" s="534"/>
      <c r="BO97" s="534"/>
      <c r="BP97" s="534"/>
      <c r="BQ97" s="534"/>
      <c r="BR97" s="535"/>
      <c r="BS97" s="524"/>
      <c r="BT97" s="525"/>
      <c r="BU97" s="525"/>
      <c r="BV97" s="525"/>
      <c r="BW97" s="525"/>
      <c r="BX97" s="525"/>
      <c r="BY97" s="525"/>
      <c r="BZ97" s="525"/>
      <c r="CA97" s="525"/>
      <c r="CB97" s="525"/>
      <c r="CC97" s="525"/>
      <c r="CD97" s="525"/>
      <c r="CE97" s="525"/>
      <c r="CF97" s="526"/>
      <c r="CH97" s="79"/>
      <c r="CI97" s="63"/>
      <c r="CJ97" s="62"/>
      <c r="CK97" s="76"/>
      <c r="CM97" s="533"/>
      <c r="CN97" s="534"/>
      <c r="CO97" s="534"/>
      <c r="CP97" s="534"/>
      <c r="CQ97" s="534"/>
      <c r="CR97" s="534"/>
      <c r="CS97" s="534"/>
      <c r="CT97" s="534"/>
      <c r="CU97" s="535"/>
      <c r="CV97" s="524"/>
      <c r="CW97" s="525"/>
      <c r="CX97" s="525"/>
      <c r="CY97" s="525"/>
      <c r="CZ97" s="525"/>
      <c r="DA97" s="525"/>
      <c r="DB97" s="525"/>
      <c r="DC97" s="525"/>
      <c r="DD97" s="525"/>
      <c r="DE97" s="525"/>
      <c r="DF97" s="525"/>
      <c r="DG97" s="525"/>
      <c r="DH97" s="525"/>
      <c r="DI97" s="525"/>
      <c r="DK97" s="79"/>
      <c r="DL97" s="63"/>
      <c r="DM97" s="62"/>
      <c r="DN97" s="76"/>
      <c r="DP97" s="533"/>
      <c r="DQ97" s="534"/>
      <c r="DR97" s="534"/>
      <c r="DS97" s="534"/>
      <c r="DT97" s="534"/>
      <c r="DU97" s="534"/>
      <c r="DV97" s="534"/>
      <c r="DW97" s="534"/>
      <c r="DX97" s="535"/>
      <c r="DY97" s="524"/>
      <c r="DZ97" s="525"/>
      <c r="EA97" s="525"/>
      <c r="EB97" s="525"/>
      <c r="EC97" s="525"/>
      <c r="ED97" s="525"/>
      <c r="EE97" s="525"/>
      <c r="EF97" s="525"/>
      <c r="EG97" s="525"/>
      <c r="EH97" s="525"/>
      <c r="EI97" s="525"/>
      <c r="EJ97" s="525"/>
      <c r="EK97" s="525"/>
      <c r="EL97" s="526"/>
      <c r="EN97" s="79"/>
      <c r="EO97" s="63"/>
      <c r="EP97" s="62"/>
      <c r="EQ97" s="76"/>
      <c r="ES97" s="533"/>
      <c r="ET97" s="534"/>
      <c r="EU97" s="534"/>
      <c r="EV97" s="534"/>
      <c r="EW97" s="534"/>
      <c r="EX97" s="534"/>
      <c r="EY97" s="534"/>
      <c r="EZ97" s="534"/>
      <c r="FA97" s="535"/>
      <c r="FB97" s="524"/>
      <c r="FC97" s="525"/>
      <c r="FD97" s="525"/>
      <c r="FE97" s="525"/>
      <c r="FF97" s="525"/>
      <c r="FG97" s="525"/>
      <c r="FH97" s="525"/>
      <c r="FI97" s="525"/>
      <c r="FJ97" s="525"/>
      <c r="FK97" s="525"/>
      <c r="FL97" s="525"/>
      <c r="FM97" s="525"/>
      <c r="FN97" s="525"/>
      <c r="FO97" s="526"/>
      <c r="FQ97" s="79"/>
      <c r="FR97" s="63"/>
    </row>
    <row r="98" spans="1:174" ht="12.5" customHeight="1">
      <c r="A98" s="62"/>
      <c r="B98" s="76"/>
      <c r="D98" s="536"/>
      <c r="E98" s="537"/>
      <c r="F98" s="537"/>
      <c r="G98" s="537"/>
      <c r="H98" s="537"/>
      <c r="I98" s="537"/>
      <c r="J98" s="537"/>
      <c r="K98" s="537"/>
      <c r="L98" s="538"/>
      <c r="M98" s="527"/>
      <c r="N98" s="528"/>
      <c r="O98" s="528"/>
      <c r="P98" s="528"/>
      <c r="Q98" s="528"/>
      <c r="R98" s="528"/>
      <c r="S98" s="528"/>
      <c r="T98" s="528"/>
      <c r="U98" s="528"/>
      <c r="V98" s="528"/>
      <c r="W98" s="528"/>
      <c r="X98" s="528"/>
      <c r="Y98" s="528"/>
      <c r="Z98" s="529"/>
      <c r="AB98" s="79"/>
      <c r="AC98" s="63"/>
      <c r="AD98" s="62"/>
      <c r="AE98" s="76"/>
      <c r="AG98" s="536"/>
      <c r="AH98" s="537"/>
      <c r="AI98" s="537"/>
      <c r="AJ98" s="537"/>
      <c r="AK98" s="537"/>
      <c r="AL98" s="537"/>
      <c r="AM98" s="537"/>
      <c r="AN98" s="537"/>
      <c r="AO98" s="538"/>
      <c r="AP98" s="527"/>
      <c r="AQ98" s="528"/>
      <c r="AR98" s="528"/>
      <c r="AS98" s="528"/>
      <c r="AT98" s="528"/>
      <c r="AU98" s="528"/>
      <c r="AV98" s="528"/>
      <c r="AW98" s="528"/>
      <c r="AX98" s="528"/>
      <c r="AY98" s="528"/>
      <c r="AZ98" s="528"/>
      <c r="BA98" s="528"/>
      <c r="BB98" s="528"/>
      <c r="BC98" s="529"/>
      <c r="BE98" s="79"/>
      <c r="BF98" s="63"/>
      <c r="BG98" s="62"/>
      <c r="BH98" s="76"/>
      <c r="BJ98" s="536"/>
      <c r="BK98" s="537"/>
      <c r="BL98" s="537"/>
      <c r="BM98" s="537"/>
      <c r="BN98" s="537"/>
      <c r="BO98" s="537"/>
      <c r="BP98" s="537"/>
      <c r="BQ98" s="537"/>
      <c r="BR98" s="538"/>
      <c r="BS98" s="527"/>
      <c r="BT98" s="528"/>
      <c r="BU98" s="528"/>
      <c r="BV98" s="528"/>
      <c r="BW98" s="528"/>
      <c r="BX98" s="528"/>
      <c r="BY98" s="528"/>
      <c r="BZ98" s="528"/>
      <c r="CA98" s="528"/>
      <c r="CB98" s="528"/>
      <c r="CC98" s="528"/>
      <c r="CD98" s="528"/>
      <c r="CE98" s="528"/>
      <c r="CF98" s="529"/>
      <c r="CH98" s="79"/>
      <c r="CI98" s="63"/>
      <c r="CJ98" s="62"/>
      <c r="CK98" s="76"/>
      <c r="CM98" s="536"/>
      <c r="CN98" s="537"/>
      <c r="CO98" s="537"/>
      <c r="CP98" s="537"/>
      <c r="CQ98" s="537"/>
      <c r="CR98" s="537"/>
      <c r="CS98" s="537"/>
      <c r="CT98" s="537"/>
      <c r="CU98" s="538"/>
      <c r="CV98" s="527"/>
      <c r="CW98" s="528"/>
      <c r="CX98" s="528"/>
      <c r="CY98" s="528"/>
      <c r="CZ98" s="528"/>
      <c r="DA98" s="528"/>
      <c r="DB98" s="528"/>
      <c r="DC98" s="528"/>
      <c r="DD98" s="528"/>
      <c r="DE98" s="528"/>
      <c r="DF98" s="528"/>
      <c r="DG98" s="528"/>
      <c r="DH98" s="528"/>
      <c r="DI98" s="528"/>
      <c r="DK98" s="79"/>
      <c r="DL98" s="63"/>
      <c r="DM98" s="62"/>
      <c r="DN98" s="76"/>
      <c r="DP98" s="536"/>
      <c r="DQ98" s="537"/>
      <c r="DR98" s="537"/>
      <c r="DS98" s="537"/>
      <c r="DT98" s="537"/>
      <c r="DU98" s="537"/>
      <c r="DV98" s="537"/>
      <c r="DW98" s="537"/>
      <c r="DX98" s="538"/>
      <c r="DY98" s="527"/>
      <c r="DZ98" s="528"/>
      <c r="EA98" s="528"/>
      <c r="EB98" s="528"/>
      <c r="EC98" s="528"/>
      <c r="ED98" s="528"/>
      <c r="EE98" s="528"/>
      <c r="EF98" s="528"/>
      <c r="EG98" s="528"/>
      <c r="EH98" s="528"/>
      <c r="EI98" s="528"/>
      <c r="EJ98" s="528"/>
      <c r="EK98" s="528"/>
      <c r="EL98" s="529"/>
      <c r="EN98" s="79"/>
      <c r="EO98" s="63"/>
      <c r="EP98" s="62"/>
      <c r="EQ98" s="76"/>
      <c r="ES98" s="536"/>
      <c r="ET98" s="537"/>
      <c r="EU98" s="537"/>
      <c r="EV98" s="537"/>
      <c r="EW98" s="537"/>
      <c r="EX98" s="537"/>
      <c r="EY98" s="537"/>
      <c r="EZ98" s="537"/>
      <c r="FA98" s="538"/>
      <c r="FB98" s="527"/>
      <c r="FC98" s="528"/>
      <c r="FD98" s="528"/>
      <c r="FE98" s="528"/>
      <c r="FF98" s="528"/>
      <c r="FG98" s="528"/>
      <c r="FH98" s="528"/>
      <c r="FI98" s="528"/>
      <c r="FJ98" s="528"/>
      <c r="FK98" s="528"/>
      <c r="FL98" s="528"/>
      <c r="FM98" s="528"/>
      <c r="FN98" s="528"/>
      <c r="FO98" s="529"/>
      <c r="FQ98" s="79"/>
      <c r="FR98" s="63"/>
    </row>
    <row r="99" spans="1:174" ht="12.5" customHeight="1">
      <c r="A99" s="62"/>
      <c r="B99" s="76"/>
      <c r="D99" s="530">
        <v>2</v>
      </c>
      <c r="E99" s="531"/>
      <c r="F99" s="531"/>
      <c r="G99" s="531"/>
      <c r="H99" s="531"/>
      <c r="I99" s="531"/>
      <c r="J99" s="531"/>
      <c r="K99" s="531"/>
      <c r="L99" s="532"/>
      <c r="M99" s="521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3"/>
      <c r="AB99" s="79"/>
      <c r="AC99" s="63"/>
      <c r="AD99" s="62"/>
      <c r="AE99" s="76"/>
      <c r="AG99" s="530">
        <v>2</v>
      </c>
      <c r="AH99" s="531"/>
      <c r="AI99" s="531"/>
      <c r="AJ99" s="531"/>
      <c r="AK99" s="531"/>
      <c r="AL99" s="531"/>
      <c r="AM99" s="531"/>
      <c r="AN99" s="531"/>
      <c r="AO99" s="532"/>
      <c r="AP99" s="521"/>
      <c r="AQ99" s="522"/>
      <c r="AR99" s="522"/>
      <c r="AS99" s="522"/>
      <c r="AT99" s="522"/>
      <c r="AU99" s="522"/>
      <c r="AV99" s="522"/>
      <c r="AW99" s="522"/>
      <c r="AX99" s="522"/>
      <c r="AY99" s="522"/>
      <c r="AZ99" s="522"/>
      <c r="BA99" s="522"/>
      <c r="BB99" s="522"/>
      <c r="BC99" s="523"/>
      <c r="BE99" s="79"/>
      <c r="BF99" s="63"/>
      <c r="BG99" s="62"/>
      <c r="BH99" s="76"/>
      <c r="BJ99" s="530">
        <v>2</v>
      </c>
      <c r="BK99" s="531"/>
      <c r="BL99" s="531"/>
      <c r="BM99" s="531"/>
      <c r="BN99" s="531"/>
      <c r="BO99" s="531"/>
      <c r="BP99" s="531"/>
      <c r="BQ99" s="531"/>
      <c r="BR99" s="532"/>
      <c r="BS99" s="521"/>
      <c r="BT99" s="522"/>
      <c r="BU99" s="522"/>
      <c r="BV99" s="522"/>
      <c r="BW99" s="522"/>
      <c r="BX99" s="522"/>
      <c r="BY99" s="522"/>
      <c r="BZ99" s="522"/>
      <c r="CA99" s="522"/>
      <c r="CB99" s="522"/>
      <c r="CC99" s="522"/>
      <c r="CD99" s="522"/>
      <c r="CE99" s="522"/>
      <c r="CF99" s="523"/>
      <c r="CH99" s="79"/>
      <c r="CI99" s="63"/>
      <c r="CJ99" s="62"/>
      <c r="CK99" s="76"/>
      <c r="CM99" s="530">
        <v>2</v>
      </c>
      <c r="CN99" s="531"/>
      <c r="CO99" s="531"/>
      <c r="CP99" s="531"/>
      <c r="CQ99" s="531"/>
      <c r="CR99" s="531"/>
      <c r="CS99" s="531"/>
      <c r="CT99" s="531"/>
      <c r="CU99" s="532"/>
      <c r="CV99" s="521"/>
      <c r="CW99" s="522"/>
      <c r="CX99" s="522"/>
      <c r="CY99" s="522"/>
      <c r="CZ99" s="522"/>
      <c r="DA99" s="522"/>
      <c r="DB99" s="522"/>
      <c r="DC99" s="522"/>
      <c r="DD99" s="522"/>
      <c r="DE99" s="522"/>
      <c r="DF99" s="522"/>
      <c r="DG99" s="522"/>
      <c r="DH99" s="522"/>
      <c r="DI99" s="522"/>
      <c r="DK99" s="79"/>
      <c r="DL99" s="63"/>
      <c r="DM99" s="62"/>
      <c r="DN99" s="76"/>
      <c r="DP99" s="530">
        <v>2</v>
      </c>
      <c r="DQ99" s="531"/>
      <c r="DR99" s="531"/>
      <c r="DS99" s="531"/>
      <c r="DT99" s="531"/>
      <c r="DU99" s="531"/>
      <c r="DV99" s="531"/>
      <c r="DW99" s="531"/>
      <c r="DX99" s="532"/>
      <c r="DY99" s="521"/>
      <c r="DZ99" s="522"/>
      <c r="EA99" s="522"/>
      <c r="EB99" s="522"/>
      <c r="EC99" s="522"/>
      <c r="ED99" s="522"/>
      <c r="EE99" s="522"/>
      <c r="EF99" s="522"/>
      <c r="EG99" s="522"/>
      <c r="EH99" s="522"/>
      <c r="EI99" s="522"/>
      <c r="EJ99" s="522"/>
      <c r="EK99" s="522"/>
      <c r="EL99" s="523"/>
      <c r="EN99" s="79"/>
      <c r="EO99" s="63"/>
      <c r="EP99" s="62"/>
      <c r="EQ99" s="76"/>
      <c r="ES99" s="530">
        <v>2</v>
      </c>
      <c r="ET99" s="531"/>
      <c r="EU99" s="531"/>
      <c r="EV99" s="531"/>
      <c r="EW99" s="531"/>
      <c r="EX99" s="531"/>
      <c r="EY99" s="531"/>
      <c r="EZ99" s="531"/>
      <c r="FA99" s="532"/>
      <c r="FB99" s="521"/>
      <c r="FC99" s="522"/>
      <c r="FD99" s="522"/>
      <c r="FE99" s="522"/>
      <c r="FF99" s="522"/>
      <c r="FG99" s="522"/>
      <c r="FH99" s="522"/>
      <c r="FI99" s="522"/>
      <c r="FJ99" s="522"/>
      <c r="FK99" s="522"/>
      <c r="FL99" s="522"/>
      <c r="FM99" s="522"/>
      <c r="FN99" s="522"/>
      <c r="FO99" s="523"/>
      <c r="FQ99" s="79"/>
      <c r="FR99" s="63"/>
    </row>
    <row r="100" spans="1:174" ht="12.5" customHeight="1">
      <c r="A100" s="62"/>
      <c r="B100" s="76"/>
      <c r="D100" s="533"/>
      <c r="E100" s="534"/>
      <c r="F100" s="534"/>
      <c r="G100" s="534"/>
      <c r="H100" s="534"/>
      <c r="I100" s="534"/>
      <c r="J100" s="534"/>
      <c r="K100" s="534"/>
      <c r="L100" s="535"/>
      <c r="M100" s="524"/>
      <c r="N100" s="525"/>
      <c r="O100" s="525"/>
      <c r="P100" s="525"/>
      <c r="Q100" s="525"/>
      <c r="R100" s="525"/>
      <c r="S100" s="525"/>
      <c r="T100" s="525"/>
      <c r="U100" s="525"/>
      <c r="V100" s="525"/>
      <c r="W100" s="525"/>
      <c r="X100" s="525"/>
      <c r="Y100" s="525"/>
      <c r="Z100" s="526"/>
      <c r="AB100" s="79"/>
      <c r="AC100" s="63"/>
      <c r="AD100" s="62"/>
      <c r="AE100" s="76"/>
      <c r="AG100" s="533"/>
      <c r="AH100" s="534"/>
      <c r="AI100" s="534"/>
      <c r="AJ100" s="534"/>
      <c r="AK100" s="534"/>
      <c r="AL100" s="534"/>
      <c r="AM100" s="534"/>
      <c r="AN100" s="534"/>
      <c r="AO100" s="535"/>
      <c r="AP100" s="524"/>
      <c r="AQ100" s="525"/>
      <c r="AR100" s="525"/>
      <c r="AS100" s="525"/>
      <c r="AT100" s="525"/>
      <c r="AU100" s="525"/>
      <c r="AV100" s="525"/>
      <c r="AW100" s="525"/>
      <c r="AX100" s="525"/>
      <c r="AY100" s="525"/>
      <c r="AZ100" s="525"/>
      <c r="BA100" s="525"/>
      <c r="BB100" s="525"/>
      <c r="BC100" s="526"/>
      <c r="BE100" s="79"/>
      <c r="BF100" s="63"/>
      <c r="BG100" s="62"/>
      <c r="BH100" s="76"/>
      <c r="BJ100" s="533"/>
      <c r="BK100" s="534"/>
      <c r="BL100" s="534"/>
      <c r="BM100" s="534"/>
      <c r="BN100" s="534"/>
      <c r="BO100" s="534"/>
      <c r="BP100" s="534"/>
      <c r="BQ100" s="534"/>
      <c r="BR100" s="535"/>
      <c r="BS100" s="524"/>
      <c r="BT100" s="525"/>
      <c r="BU100" s="525"/>
      <c r="BV100" s="525"/>
      <c r="BW100" s="525"/>
      <c r="BX100" s="525"/>
      <c r="BY100" s="525"/>
      <c r="BZ100" s="525"/>
      <c r="CA100" s="525"/>
      <c r="CB100" s="525"/>
      <c r="CC100" s="525"/>
      <c r="CD100" s="525"/>
      <c r="CE100" s="525"/>
      <c r="CF100" s="526"/>
      <c r="CH100" s="79"/>
      <c r="CI100" s="63"/>
      <c r="CJ100" s="62"/>
      <c r="CK100" s="76"/>
      <c r="CM100" s="533"/>
      <c r="CN100" s="534"/>
      <c r="CO100" s="534"/>
      <c r="CP100" s="534"/>
      <c r="CQ100" s="534"/>
      <c r="CR100" s="534"/>
      <c r="CS100" s="534"/>
      <c r="CT100" s="534"/>
      <c r="CU100" s="535"/>
      <c r="CV100" s="524"/>
      <c r="CW100" s="525"/>
      <c r="CX100" s="525"/>
      <c r="CY100" s="525"/>
      <c r="CZ100" s="525"/>
      <c r="DA100" s="525"/>
      <c r="DB100" s="525"/>
      <c r="DC100" s="525"/>
      <c r="DD100" s="525"/>
      <c r="DE100" s="525"/>
      <c r="DF100" s="525"/>
      <c r="DG100" s="525"/>
      <c r="DH100" s="525"/>
      <c r="DI100" s="525"/>
      <c r="DK100" s="79"/>
      <c r="DL100" s="63"/>
      <c r="DM100" s="62"/>
      <c r="DN100" s="76"/>
      <c r="DP100" s="533"/>
      <c r="DQ100" s="534"/>
      <c r="DR100" s="534"/>
      <c r="DS100" s="534"/>
      <c r="DT100" s="534"/>
      <c r="DU100" s="534"/>
      <c r="DV100" s="534"/>
      <c r="DW100" s="534"/>
      <c r="DX100" s="535"/>
      <c r="DY100" s="524"/>
      <c r="DZ100" s="525"/>
      <c r="EA100" s="525"/>
      <c r="EB100" s="525"/>
      <c r="EC100" s="525"/>
      <c r="ED100" s="525"/>
      <c r="EE100" s="525"/>
      <c r="EF100" s="525"/>
      <c r="EG100" s="525"/>
      <c r="EH100" s="525"/>
      <c r="EI100" s="525"/>
      <c r="EJ100" s="525"/>
      <c r="EK100" s="525"/>
      <c r="EL100" s="526"/>
      <c r="EN100" s="79"/>
      <c r="EO100" s="63"/>
      <c r="EP100" s="62"/>
      <c r="EQ100" s="76"/>
      <c r="ES100" s="533"/>
      <c r="ET100" s="534"/>
      <c r="EU100" s="534"/>
      <c r="EV100" s="534"/>
      <c r="EW100" s="534"/>
      <c r="EX100" s="534"/>
      <c r="EY100" s="534"/>
      <c r="EZ100" s="534"/>
      <c r="FA100" s="535"/>
      <c r="FB100" s="524"/>
      <c r="FC100" s="525"/>
      <c r="FD100" s="525"/>
      <c r="FE100" s="525"/>
      <c r="FF100" s="525"/>
      <c r="FG100" s="525"/>
      <c r="FH100" s="525"/>
      <c r="FI100" s="525"/>
      <c r="FJ100" s="525"/>
      <c r="FK100" s="525"/>
      <c r="FL100" s="525"/>
      <c r="FM100" s="525"/>
      <c r="FN100" s="525"/>
      <c r="FO100" s="526"/>
      <c r="FQ100" s="79"/>
      <c r="FR100" s="63"/>
    </row>
    <row r="101" spans="1:174" ht="12.5" customHeight="1">
      <c r="A101" s="62"/>
      <c r="B101" s="76"/>
      <c r="D101" s="536"/>
      <c r="E101" s="537"/>
      <c r="F101" s="537"/>
      <c r="G101" s="537"/>
      <c r="H101" s="537"/>
      <c r="I101" s="537"/>
      <c r="J101" s="537"/>
      <c r="K101" s="537"/>
      <c r="L101" s="538"/>
      <c r="M101" s="527"/>
      <c r="N101" s="528"/>
      <c r="O101" s="528"/>
      <c r="P101" s="528"/>
      <c r="Q101" s="528"/>
      <c r="R101" s="528"/>
      <c r="S101" s="528"/>
      <c r="T101" s="528"/>
      <c r="U101" s="528"/>
      <c r="V101" s="528"/>
      <c r="W101" s="528"/>
      <c r="X101" s="528"/>
      <c r="Y101" s="528"/>
      <c r="Z101" s="529"/>
      <c r="AB101" s="79"/>
      <c r="AC101" s="63"/>
      <c r="AD101" s="62"/>
      <c r="AE101" s="76"/>
      <c r="AG101" s="536"/>
      <c r="AH101" s="537"/>
      <c r="AI101" s="537"/>
      <c r="AJ101" s="537"/>
      <c r="AK101" s="537"/>
      <c r="AL101" s="537"/>
      <c r="AM101" s="537"/>
      <c r="AN101" s="537"/>
      <c r="AO101" s="538"/>
      <c r="AP101" s="527"/>
      <c r="AQ101" s="528"/>
      <c r="AR101" s="528"/>
      <c r="AS101" s="528"/>
      <c r="AT101" s="528"/>
      <c r="AU101" s="528"/>
      <c r="AV101" s="528"/>
      <c r="AW101" s="528"/>
      <c r="AX101" s="528"/>
      <c r="AY101" s="528"/>
      <c r="AZ101" s="528"/>
      <c r="BA101" s="528"/>
      <c r="BB101" s="528"/>
      <c r="BC101" s="529"/>
      <c r="BE101" s="79"/>
      <c r="BF101" s="63"/>
      <c r="BG101" s="62"/>
      <c r="BH101" s="76"/>
      <c r="BJ101" s="536"/>
      <c r="BK101" s="537"/>
      <c r="BL101" s="537"/>
      <c r="BM101" s="537"/>
      <c r="BN101" s="537"/>
      <c r="BO101" s="537"/>
      <c r="BP101" s="537"/>
      <c r="BQ101" s="537"/>
      <c r="BR101" s="538"/>
      <c r="BS101" s="527"/>
      <c r="BT101" s="528"/>
      <c r="BU101" s="528"/>
      <c r="BV101" s="528"/>
      <c r="BW101" s="528"/>
      <c r="BX101" s="528"/>
      <c r="BY101" s="528"/>
      <c r="BZ101" s="528"/>
      <c r="CA101" s="528"/>
      <c r="CB101" s="528"/>
      <c r="CC101" s="528"/>
      <c r="CD101" s="528"/>
      <c r="CE101" s="528"/>
      <c r="CF101" s="529"/>
      <c r="CH101" s="79"/>
      <c r="CI101" s="63"/>
      <c r="CJ101" s="62"/>
      <c r="CK101" s="76"/>
      <c r="CM101" s="536"/>
      <c r="CN101" s="537"/>
      <c r="CO101" s="537"/>
      <c r="CP101" s="537"/>
      <c r="CQ101" s="537"/>
      <c r="CR101" s="537"/>
      <c r="CS101" s="537"/>
      <c r="CT101" s="537"/>
      <c r="CU101" s="538"/>
      <c r="CV101" s="527"/>
      <c r="CW101" s="528"/>
      <c r="CX101" s="528"/>
      <c r="CY101" s="528"/>
      <c r="CZ101" s="528"/>
      <c r="DA101" s="528"/>
      <c r="DB101" s="528"/>
      <c r="DC101" s="528"/>
      <c r="DD101" s="528"/>
      <c r="DE101" s="528"/>
      <c r="DF101" s="528"/>
      <c r="DG101" s="528"/>
      <c r="DH101" s="528"/>
      <c r="DI101" s="528"/>
      <c r="DK101" s="79"/>
      <c r="DL101" s="63"/>
      <c r="DM101" s="62"/>
      <c r="DN101" s="76"/>
      <c r="DP101" s="536"/>
      <c r="DQ101" s="537"/>
      <c r="DR101" s="537"/>
      <c r="DS101" s="537"/>
      <c r="DT101" s="537"/>
      <c r="DU101" s="537"/>
      <c r="DV101" s="537"/>
      <c r="DW101" s="537"/>
      <c r="DX101" s="538"/>
      <c r="DY101" s="527"/>
      <c r="DZ101" s="528"/>
      <c r="EA101" s="528"/>
      <c r="EB101" s="528"/>
      <c r="EC101" s="528"/>
      <c r="ED101" s="528"/>
      <c r="EE101" s="528"/>
      <c r="EF101" s="528"/>
      <c r="EG101" s="528"/>
      <c r="EH101" s="528"/>
      <c r="EI101" s="528"/>
      <c r="EJ101" s="528"/>
      <c r="EK101" s="528"/>
      <c r="EL101" s="529"/>
      <c r="EN101" s="79"/>
      <c r="EO101" s="63"/>
      <c r="EP101" s="62"/>
      <c r="EQ101" s="76"/>
      <c r="ES101" s="536"/>
      <c r="ET101" s="537"/>
      <c r="EU101" s="537"/>
      <c r="EV101" s="537"/>
      <c r="EW101" s="537"/>
      <c r="EX101" s="537"/>
      <c r="EY101" s="537"/>
      <c r="EZ101" s="537"/>
      <c r="FA101" s="538"/>
      <c r="FB101" s="527"/>
      <c r="FC101" s="528"/>
      <c r="FD101" s="528"/>
      <c r="FE101" s="528"/>
      <c r="FF101" s="528"/>
      <c r="FG101" s="528"/>
      <c r="FH101" s="528"/>
      <c r="FI101" s="528"/>
      <c r="FJ101" s="528"/>
      <c r="FK101" s="528"/>
      <c r="FL101" s="528"/>
      <c r="FM101" s="528"/>
      <c r="FN101" s="528"/>
      <c r="FO101" s="529"/>
      <c r="FQ101" s="79"/>
      <c r="FR101" s="63"/>
    </row>
    <row r="102" spans="1:174" ht="12.5" customHeight="1">
      <c r="A102" s="62"/>
      <c r="B102" s="76"/>
      <c r="D102" s="530">
        <v>3</v>
      </c>
      <c r="E102" s="531"/>
      <c r="F102" s="531"/>
      <c r="G102" s="531"/>
      <c r="H102" s="531"/>
      <c r="I102" s="531"/>
      <c r="J102" s="531"/>
      <c r="K102" s="531"/>
      <c r="L102" s="532"/>
      <c r="M102" s="521"/>
      <c r="N102" s="522"/>
      <c r="O102" s="522"/>
      <c r="P102" s="522"/>
      <c r="Q102" s="522"/>
      <c r="R102" s="522"/>
      <c r="S102" s="522"/>
      <c r="T102" s="522"/>
      <c r="U102" s="522"/>
      <c r="V102" s="522"/>
      <c r="W102" s="522"/>
      <c r="X102" s="522"/>
      <c r="Y102" s="522"/>
      <c r="Z102" s="523"/>
      <c r="AB102" s="79"/>
      <c r="AC102" s="63"/>
      <c r="AD102" s="62"/>
      <c r="AE102" s="76"/>
      <c r="AG102" s="530">
        <v>3</v>
      </c>
      <c r="AH102" s="531"/>
      <c r="AI102" s="531"/>
      <c r="AJ102" s="531"/>
      <c r="AK102" s="531"/>
      <c r="AL102" s="531"/>
      <c r="AM102" s="531"/>
      <c r="AN102" s="531"/>
      <c r="AO102" s="532"/>
      <c r="AP102" s="521"/>
      <c r="AQ102" s="522"/>
      <c r="AR102" s="522"/>
      <c r="AS102" s="522"/>
      <c r="AT102" s="522"/>
      <c r="AU102" s="522"/>
      <c r="AV102" s="522"/>
      <c r="AW102" s="522"/>
      <c r="AX102" s="522"/>
      <c r="AY102" s="522"/>
      <c r="AZ102" s="522"/>
      <c r="BA102" s="522"/>
      <c r="BB102" s="522"/>
      <c r="BC102" s="523"/>
      <c r="BE102" s="79"/>
      <c r="BF102" s="63"/>
      <c r="BG102" s="62"/>
      <c r="BH102" s="76"/>
      <c r="BJ102" s="530">
        <v>3</v>
      </c>
      <c r="BK102" s="531"/>
      <c r="BL102" s="531"/>
      <c r="BM102" s="531"/>
      <c r="BN102" s="531"/>
      <c r="BO102" s="531"/>
      <c r="BP102" s="531"/>
      <c r="BQ102" s="531"/>
      <c r="BR102" s="532"/>
      <c r="BS102" s="521"/>
      <c r="BT102" s="522"/>
      <c r="BU102" s="522"/>
      <c r="BV102" s="522"/>
      <c r="BW102" s="522"/>
      <c r="BX102" s="522"/>
      <c r="BY102" s="522"/>
      <c r="BZ102" s="522"/>
      <c r="CA102" s="522"/>
      <c r="CB102" s="522"/>
      <c r="CC102" s="522"/>
      <c r="CD102" s="522"/>
      <c r="CE102" s="522"/>
      <c r="CF102" s="523"/>
      <c r="CH102" s="79"/>
      <c r="CI102" s="63"/>
      <c r="CJ102" s="62"/>
      <c r="CK102" s="76"/>
      <c r="CM102" s="530">
        <v>3</v>
      </c>
      <c r="CN102" s="531"/>
      <c r="CO102" s="531"/>
      <c r="CP102" s="531"/>
      <c r="CQ102" s="531"/>
      <c r="CR102" s="531"/>
      <c r="CS102" s="531"/>
      <c r="CT102" s="531"/>
      <c r="CU102" s="532"/>
      <c r="CV102" s="521"/>
      <c r="CW102" s="522"/>
      <c r="CX102" s="522"/>
      <c r="CY102" s="522"/>
      <c r="CZ102" s="522"/>
      <c r="DA102" s="522"/>
      <c r="DB102" s="522"/>
      <c r="DC102" s="522"/>
      <c r="DD102" s="522"/>
      <c r="DE102" s="522"/>
      <c r="DF102" s="522"/>
      <c r="DG102" s="522"/>
      <c r="DH102" s="522"/>
      <c r="DI102" s="522"/>
      <c r="DK102" s="79"/>
      <c r="DL102" s="63"/>
      <c r="DM102" s="62"/>
      <c r="DN102" s="76"/>
      <c r="DP102" s="530">
        <v>3</v>
      </c>
      <c r="DQ102" s="531"/>
      <c r="DR102" s="531"/>
      <c r="DS102" s="531"/>
      <c r="DT102" s="531"/>
      <c r="DU102" s="531"/>
      <c r="DV102" s="531"/>
      <c r="DW102" s="531"/>
      <c r="DX102" s="532"/>
      <c r="DY102" s="521"/>
      <c r="DZ102" s="522"/>
      <c r="EA102" s="522"/>
      <c r="EB102" s="522"/>
      <c r="EC102" s="522"/>
      <c r="ED102" s="522"/>
      <c r="EE102" s="522"/>
      <c r="EF102" s="522"/>
      <c r="EG102" s="522"/>
      <c r="EH102" s="522"/>
      <c r="EI102" s="522"/>
      <c r="EJ102" s="522"/>
      <c r="EK102" s="522"/>
      <c r="EL102" s="523"/>
      <c r="EN102" s="79"/>
      <c r="EO102" s="63"/>
      <c r="EP102" s="62"/>
      <c r="EQ102" s="76"/>
      <c r="ES102" s="530">
        <v>3</v>
      </c>
      <c r="ET102" s="531"/>
      <c r="EU102" s="531"/>
      <c r="EV102" s="531"/>
      <c r="EW102" s="531"/>
      <c r="EX102" s="531"/>
      <c r="EY102" s="531"/>
      <c r="EZ102" s="531"/>
      <c r="FA102" s="532"/>
      <c r="FB102" s="521"/>
      <c r="FC102" s="522"/>
      <c r="FD102" s="522"/>
      <c r="FE102" s="522"/>
      <c r="FF102" s="522"/>
      <c r="FG102" s="522"/>
      <c r="FH102" s="522"/>
      <c r="FI102" s="522"/>
      <c r="FJ102" s="522"/>
      <c r="FK102" s="522"/>
      <c r="FL102" s="522"/>
      <c r="FM102" s="522"/>
      <c r="FN102" s="522"/>
      <c r="FO102" s="523"/>
      <c r="FQ102" s="79"/>
      <c r="FR102" s="63"/>
    </row>
    <row r="103" spans="1:174" ht="12.5" customHeight="1">
      <c r="A103" s="62"/>
      <c r="B103" s="76"/>
      <c r="D103" s="533"/>
      <c r="E103" s="534"/>
      <c r="F103" s="534"/>
      <c r="G103" s="534"/>
      <c r="H103" s="534"/>
      <c r="I103" s="534"/>
      <c r="J103" s="534"/>
      <c r="K103" s="534"/>
      <c r="L103" s="535"/>
      <c r="M103" s="524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525"/>
      <c r="Z103" s="526"/>
      <c r="AB103" s="79"/>
      <c r="AC103" s="63"/>
      <c r="AD103" s="62"/>
      <c r="AE103" s="76"/>
      <c r="AG103" s="533"/>
      <c r="AH103" s="534"/>
      <c r="AI103" s="534"/>
      <c r="AJ103" s="534"/>
      <c r="AK103" s="534"/>
      <c r="AL103" s="534"/>
      <c r="AM103" s="534"/>
      <c r="AN103" s="534"/>
      <c r="AO103" s="535"/>
      <c r="AP103" s="524"/>
      <c r="AQ103" s="525"/>
      <c r="AR103" s="525"/>
      <c r="AS103" s="525"/>
      <c r="AT103" s="525"/>
      <c r="AU103" s="525"/>
      <c r="AV103" s="525"/>
      <c r="AW103" s="525"/>
      <c r="AX103" s="525"/>
      <c r="AY103" s="525"/>
      <c r="AZ103" s="525"/>
      <c r="BA103" s="525"/>
      <c r="BB103" s="525"/>
      <c r="BC103" s="526"/>
      <c r="BE103" s="79"/>
      <c r="BF103" s="63"/>
      <c r="BG103" s="62"/>
      <c r="BH103" s="76"/>
      <c r="BJ103" s="533"/>
      <c r="BK103" s="534"/>
      <c r="BL103" s="534"/>
      <c r="BM103" s="534"/>
      <c r="BN103" s="534"/>
      <c r="BO103" s="534"/>
      <c r="BP103" s="534"/>
      <c r="BQ103" s="534"/>
      <c r="BR103" s="535"/>
      <c r="BS103" s="524"/>
      <c r="BT103" s="525"/>
      <c r="BU103" s="525"/>
      <c r="BV103" s="525"/>
      <c r="BW103" s="525"/>
      <c r="BX103" s="525"/>
      <c r="BY103" s="525"/>
      <c r="BZ103" s="525"/>
      <c r="CA103" s="525"/>
      <c r="CB103" s="525"/>
      <c r="CC103" s="525"/>
      <c r="CD103" s="525"/>
      <c r="CE103" s="525"/>
      <c r="CF103" s="526"/>
      <c r="CH103" s="79"/>
      <c r="CI103" s="63"/>
      <c r="CJ103" s="62"/>
      <c r="CK103" s="76"/>
      <c r="CM103" s="533"/>
      <c r="CN103" s="534"/>
      <c r="CO103" s="534"/>
      <c r="CP103" s="534"/>
      <c r="CQ103" s="534"/>
      <c r="CR103" s="534"/>
      <c r="CS103" s="534"/>
      <c r="CT103" s="534"/>
      <c r="CU103" s="535"/>
      <c r="CV103" s="524"/>
      <c r="CW103" s="525"/>
      <c r="CX103" s="525"/>
      <c r="CY103" s="525"/>
      <c r="CZ103" s="525"/>
      <c r="DA103" s="525"/>
      <c r="DB103" s="525"/>
      <c r="DC103" s="525"/>
      <c r="DD103" s="525"/>
      <c r="DE103" s="525"/>
      <c r="DF103" s="525"/>
      <c r="DG103" s="525"/>
      <c r="DH103" s="525"/>
      <c r="DI103" s="525"/>
      <c r="DK103" s="79"/>
      <c r="DL103" s="63"/>
      <c r="DM103" s="62"/>
      <c r="DN103" s="76"/>
      <c r="DP103" s="533"/>
      <c r="DQ103" s="534"/>
      <c r="DR103" s="534"/>
      <c r="DS103" s="534"/>
      <c r="DT103" s="534"/>
      <c r="DU103" s="534"/>
      <c r="DV103" s="534"/>
      <c r="DW103" s="534"/>
      <c r="DX103" s="535"/>
      <c r="DY103" s="524"/>
      <c r="DZ103" s="525"/>
      <c r="EA103" s="525"/>
      <c r="EB103" s="525"/>
      <c r="EC103" s="525"/>
      <c r="ED103" s="525"/>
      <c r="EE103" s="525"/>
      <c r="EF103" s="525"/>
      <c r="EG103" s="525"/>
      <c r="EH103" s="525"/>
      <c r="EI103" s="525"/>
      <c r="EJ103" s="525"/>
      <c r="EK103" s="525"/>
      <c r="EL103" s="526"/>
      <c r="EN103" s="79"/>
      <c r="EO103" s="63"/>
      <c r="EP103" s="62"/>
      <c r="EQ103" s="76"/>
      <c r="ES103" s="533"/>
      <c r="ET103" s="534"/>
      <c r="EU103" s="534"/>
      <c r="EV103" s="534"/>
      <c r="EW103" s="534"/>
      <c r="EX103" s="534"/>
      <c r="EY103" s="534"/>
      <c r="EZ103" s="534"/>
      <c r="FA103" s="535"/>
      <c r="FB103" s="524"/>
      <c r="FC103" s="525"/>
      <c r="FD103" s="525"/>
      <c r="FE103" s="525"/>
      <c r="FF103" s="525"/>
      <c r="FG103" s="525"/>
      <c r="FH103" s="525"/>
      <c r="FI103" s="525"/>
      <c r="FJ103" s="525"/>
      <c r="FK103" s="525"/>
      <c r="FL103" s="525"/>
      <c r="FM103" s="525"/>
      <c r="FN103" s="525"/>
      <c r="FO103" s="526"/>
      <c r="FQ103" s="79"/>
      <c r="FR103" s="63"/>
    </row>
    <row r="104" spans="1:174" ht="12.5" customHeight="1">
      <c r="A104" s="62"/>
      <c r="B104" s="76"/>
      <c r="D104" s="536"/>
      <c r="E104" s="537"/>
      <c r="F104" s="537"/>
      <c r="G104" s="537"/>
      <c r="H104" s="537"/>
      <c r="I104" s="537"/>
      <c r="J104" s="537"/>
      <c r="K104" s="537"/>
      <c r="L104" s="538"/>
      <c r="M104" s="527"/>
      <c r="N104" s="528"/>
      <c r="O104" s="528"/>
      <c r="P104" s="528"/>
      <c r="Q104" s="528"/>
      <c r="R104" s="528"/>
      <c r="S104" s="528"/>
      <c r="T104" s="528"/>
      <c r="U104" s="528"/>
      <c r="V104" s="528"/>
      <c r="W104" s="528"/>
      <c r="X104" s="528"/>
      <c r="Y104" s="528"/>
      <c r="Z104" s="529"/>
      <c r="AB104" s="79"/>
      <c r="AC104" s="63"/>
      <c r="AD104" s="62"/>
      <c r="AE104" s="76"/>
      <c r="AG104" s="536"/>
      <c r="AH104" s="537"/>
      <c r="AI104" s="537"/>
      <c r="AJ104" s="537"/>
      <c r="AK104" s="537"/>
      <c r="AL104" s="537"/>
      <c r="AM104" s="537"/>
      <c r="AN104" s="537"/>
      <c r="AO104" s="538"/>
      <c r="AP104" s="527"/>
      <c r="AQ104" s="528"/>
      <c r="AR104" s="528"/>
      <c r="AS104" s="528"/>
      <c r="AT104" s="528"/>
      <c r="AU104" s="528"/>
      <c r="AV104" s="528"/>
      <c r="AW104" s="528"/>
      <c r="AX104" s="528"/>
      <c r="AY104" s="528"/>
      <c r="AZ104" s="528"/>
      <c r="BA104" s="528"/>
      <c r="BB104" s="528"/>
      <c r="BC104" s="529"/>
      <c r="BE104" s="79"/>
      <c r="BF104" s="63"/>
      <c r="BG104" s="62"/>
      <c r="BH104" s="76"/>
      <c r="BJ104" s="536"/>
      <c r="BK104" s="537"/>
      <c r="BL104" s="537"/>
      <c r="BM104" s="537"/>
      <c r="BN104" s="537"/>
      <c r="BO104" s="537"/>
      <c r="BP104" s="537"/>
      <c r="BQ104" s="537"/>
      <c r="BR104" s="538"/>
      <c r="BS104" s="527"/>
      <c r="BT104" s="528"/>
      <c r="BU104" s="528"/>
      <c r="BV104" s="528"/>
      <c r="BW104" s="528"/>
      <c r="BX104" s="528"/>
      <c r="BY104" s="528"/>
      <c r="BZ104" s="528"/>
      <c r="CA104" s="528"/>
      <c r="CB104" s="528"/>
      <c r="CC104" s="528"/>
      <c r="CD104" s="528"/>
      <c r="CE104" s="528"/>
      <c r="CF104" s="529"/>
      <c r="CH104" s="79"/>
      <c r="CI104" s="63"/>
      <c r="CJ104" s="62"/>
      <c r="CK104" s="76"/>
      <c r="CM104" s="536"/>
      <c r="CN104" s="537"/>
      <c r="CO104" s="537"/>
      <c r="CP104" s="537"/>
      <c r="CQ104" s="537"/>
      <c r="CR104" s="537"/>
      <c r="CS104" s="537"/>
      <c r="CT104" s="537"/>
      <c r="CU104" s="538"/>
      <c r="CV104" s="527"/>
      <c r="CW104" s="528"/>
      <c r="CX104" s="528"/>
      <c r="CY104" s="528"/>
      <c r="CZ104" s="528"/>
      <c r="DA104" s="528"/>
      <c r="DB104" s="528"/>
      <c r="DC104" s="528"/>
      <c r="DD104" s="528"/>
      <c r="DE104" s="528"/>
      <c r="DF104" s="528"/>
      <c r="DG104" s="528"/>
      <c r="DH104" s="528"/>
      <c r="DI104" s="528"/>
      <c r="DK104" s="79"/>
      <c r="DL104" s="63"/>
      <c r="DM104" s="62"/>
      <c r="DN104" s="76"/>
      <c r="DP104" s="536"/>
      <c r="DQ104" s="537"/>
      <c r="DR104" s="537"/>
      <c r="DS104" s="537"/>
      <c r="DT104" s="537"/>
      <c r="DU104" s="537"/>
      <c r="DV104" s="537"/>
      <c r="DW104" s="537"/>
      <c r="DX104" s="538"/>
      <c r="DY104" s="527"/>
      <c r="DZ104" s="528"/>
      <c r="EA104" s="528"/>
      <c r="EB104" s="528"/>
      <c r="EC104" s="528"/>
      <c r="ED104" s="528"/>
      <c r="EE104" s="528"/>
      <c r="EF104" s="528"/>
      <c r="EG104" s="528"/>
      <c r="EH104" s="528"/>
      <c r="EI104" s="528"/>
      <c r="EJ104" s="528"/>
      <c r="EK104" s="528"/>
      <c r="EL104" s="529"/>
      <c r="EN104" s="79"/>
      <c r="EO104" s="63"/>
      <c r="EP104" s="62"/>
      <c r="EQ104" s="76"/>
      <c r="ES104" s="536"/>
      <c r="ET104" s="537"/>
      <c r="EU104" s="537"/>
      <c r="EV104" s="537"/>
      <c r="EW104" s="537"/>
      <c r="EX104" s="537"/>
      <c r="EY104" s="537"/>
      <c r="EZ104" s="537"/>
      <c r="FA104" s="538"/>
      <c r="FB104" s="527"/>
      <c r="FC104" s="528"/>
      <c r="FD104" s="528"/>
      <c r="FE104" s="528"/>
      <c r="FF104" s="528"/>
      <c r="FG104" s="528"/>
      <c r="FH104" s="528"/>
      <c r="FI104" s="528"/>
      <c r="FJ104" s="528"/>
      <c r="FK104" s="528"/>
      <c r="FL104" s="528"/>
      <c r="FM104" s="528"/>
      <c r="FN104" s="528"/>
      <c r="FO104" s="529"/>
      <c r="FQ104" s="79"/>
      <c r="FR104" s="63"/>
    </row>
    <row r="105" spans="1:174" ht="12.5" customHeight="1">
      <c r="A105" s="62"/>
      <c r="B105" s="76"/>
      <c r="D105" s="530">
        <v>4</v>
      </c>
      <c r="E105" s="531"/>
      <c r="F105" s="531"/>
      <c r="G105" s="531"/>
      <c r="H105" s="531"/>
      <c r="I105" s="531"/>
      <c r="J105" s="531"/>
      <c r="K105" s="531"/>
      <c r="L105" s="532"/>
      <c r="M105" s="521"/>
      <c r="N105" s="522"/>
      <c r="O105" s="522"/>
      <c r="P105" s="522"/>
      <c r="Q105" s="522"/>
      <c r="R105" s="522"/>
      <c r="S105" s="522"/>
      <c r="T105" s="522"/>
      <c r="U105" s="522"/>
      <c r="V105" s="522"/>
      <c r="W105" s="522"/>
      <c r="X105" s="522"/>
      <c r="Y105" s="522"/>
      <c r="Z105" s="523"/>
      <c r="AB105" s="79"/>
      <c r="AC105" s="63"/>
      <c r="AD105" s="62"/>
      <c r="AE105" s="76"/>
      <c r="AG105" s="530">
        <v>4</v>
      </c>
      <c r="AH105" s="531"/>
      <c r="AI105" s="531"/>
      <c r="AJ105" s="531"/>
      <c r="AK105" s="531"/>
      <c r="AL105" s="531"/>
      <c r="AM105" s="531"/>
      <c r="AN105" s="531"/>
      <c r="AO105" s="532"/>
      <c r="AP105" s="521"/>
      <c r="AQ105" s="522"/>
      <c r="AR105" s="522"/>
      <c r="AS105" s="522"/>
      <c r="AT105" s="522"/>
      <c r="AU105" s="522"/>
      <c r="AV105" s="522"/>
      <c r="AW105" s="522"/>
      <c r="AX105" s="522"/>
      <c r="AY105" s="522"/>
      <c r="AZ105" s="522"/>
      <c r="BA105" s="522"/>
      <c r="BB105" s="522"/>
      <c r="BC105" s="523"/>
      <c r="BE105" s="79"/>
      <c r="BF105" s="63"/>
      <c r="BG105" s="62"/>
      <c r="BH105" s="76"/>
      <c r="BJ105" s="530">
        <v>4</v>
      </c>
      <c r="BK105" s="531"/>
      <c r="BL105" s="531"/>
      <c r="BM105" s="531"/>
      <c r="BN105" s="531"/>
      <c r="BO105" s="531"/>
      <c r="BP105" s="531"/>
      <c r="BQ105" s="531"/>
      <c r="BR105" s="532"/>
      <c r="BS105" s="521"/>
      <c r="BT105" s="522"/>
      <c r="BU105" s="522"/>
      <c r="BV105" s="522"/>
      <c r="BW105" s="522"/>
      <c r="BX105" s="522"/>
      <c r="BY105" s="522"/>
      <c r="BZ105" s="522"/>
      <c r="CA105" s="522"/>
      <c r="CB105" s="522"/>
      <c r="CC105" s="522"/>
      <c r="CD105" s="522"/>
      <c r="CE105" s="522"/>
      <c r="CF105" s="523"/>
      <c r="CH105" s="79"/>
      <c r="CI105" s="63"/>
      <c r="CJ105" s="62"/>
      <c r="CK105" s="76"/>
      <c r="CM105" s="530">
        <v>4</v>
      </c>
      <c r="CN105" s="531"/>
      <c r="CO105" s="531"/>
      <c r="CP105" s="531"/>
      <c r="CQ105" s="531"/>
      <c r="CR105" s="531"/>
      <c r="CS105" s="531"/>
      <c r="CT105" s="531"/>
      <c r="CU105" s="532"/>
      <c r="CV105" s="521"/>
      <c r="CW105" s="522"/>
      <c r="CX105" s="522"/>
      <c r="CY105" s="522"/>
      <c r="CZ105" s="522"/>
      <c r="DA105" s="522"/>
      <c r="DB105" s="522"/>
      <c r="DC105" s="522"/>
      <c r="DD105" s="522"/>
      <c r="DE105" s="522"/>
      <c r="DF105" s="522"/>
      <c r="DG105" s="522"/>
      <c r="DH105" s="522"/>
      <c r="DI105" s="522"/>
      <c r="DK105" s="79"/>
      <c r="DL105" s="63"/>
      <c r="DM105" s="62"/>
      <c r="DN105" s="76"/>
      <c r="DP105" s="530">
        <v>4</v>
      </c>
      <c r="DQ105" s="531"/>
      <c r="DR105" s="531"/>
      <c r="DS105" s="531"/>
      <c r="DT105" s="531"/>
      <c r="DU105" s="531"/>
      <c r="DV105" s="531"/>
      <c r="DW105" s="531"/>
      <c r="DX105" s="532"/>
      <c r="DY105" s="521"/>
      <c r="DZ105" s="522"/>
      <c r="EA105" s="522"/>
      <c r="EB105" s="522"/>
      <c r="EC105" s="522"/>
      <c r="ED105" s="522"/>
      <c r="EE105" s="522"/>
      <c r="EF105" s="522"/>
      <c r="EG105" s="522"/>
      <c r="EH105" s="522"/>
      <c r="EI105" s="522"/>
      <c r="EJ105" s="522"/>
      <c r="EK105" s="522"/>
      <c r="EL105" s="523"/>
      <c r="EN105" s="79"/>
      <c r="EO105" s="63"/>
      <c r="EP105" s="62"/>
      <c r="EQ105" s="76"/>
      <c r="ES105" s="530">
        <v>4</v>
      </c>
      <c r="ET105" s="531"/>
      <c r="EU105" s="531"/>
      <c r="EV105" s="531"/>
      <c r="EW105" s="531"/>
      <c r="EX105" s="531"/>
      <c r="EY105" s="531"/>
      <c r="EZ105" s="531"/>
      <c r="FA105" s="532"/>
      <c r="FB105" s="521"/>
      <c r="FC105" s="522"/>
      <c r="FD105" s="522"/>
      <c r="FE105" s="522"/>
      <c r="FF105" s="522"/>
      <c r="FG105" s="522"/>
      <c r="FH105" s="522"/>
      <c r="FI105" s="522"/>
      <c r="FJ105" s="522"/>
      <c r="FK105" s="522"/>
      <c r="FL105" s="522"/>
      <c r="FM105" s="522"/>
      <c r="FN105" s="522"/>
      <c r="FO105" s="523"/>
      <c r="FQ105" s="79"/>
      <c r="FR105" s="63"/>
    </row>
    <row r="106" spans="1:174" ht="12.5" customHeight="1">
      <c r="A106" s="62"/>
      <c r="B106" s="76"/>
      <c r="D106" s="533"/>
      <c r="E106" s="534"/>
      <c r="F106" s="534"/>
      <c r="G106" s="534"/>
      <c r="H106" s="534"/>
      <c r="I106" s="534"/>
      <c r="J106" s="534"/>
      <c r="K106" s="534"/>
      <c r="L106" s="535"/>
      <c r="M106" s="524"/>
      <c r="N106" s="525"/>
      <c r="O106" s="525"/>
      <c r="P106" s="525"/>
      <c r="Q106" s="525"/>
      <c r="R106" s="525"/>
      <c r="S106" s="525"/>
      <c r="T106" s="525"/>
      <c r="U106" s="525"/>
      <c r="V106" s="525"/>
      <c r="W106" s="525"/>
      <c r="X106" s="525"/>
      <c r="Y106" s="525"/>
      <c r="Z106" s="526"/>
      <c r="AB106" s="79"/>
      <c r="AC106" s="63"/>
      <c r="AD106" s="62"/>
      <c r="AE106" s="76"/>
      <c r="AG106" s="533"/>
      <c r="AH106" s="534"/>
      <c r="AI106" s="534"/>
      <c r="AJ106" s="534"/>
      <c r="AK106" s="534"/>
      <c r="AL106" s="534"/>
      <c r="AM106" s="534"/>
      <c r="AN106" s="534"/>
      <c r="AO106" s="535"/>
      <c r="AP106" s="524"/>
      <c r="AQ106" s="525"/>
      <c r="AR106" s="525"/>
      <c r="AS106" s="525"/>
      <c r="AT106" s="525"/>
      <c r="AU106" s="525"/>
      <c r="AV106" s="525"/>
      <c r="AW106" s="525"/>
      <c r="AX106" s="525"/>
      <c r="AY106" s="525"/>
      <c r="AZ106" s="525"/>
      <c r="BA106" s="525"/>
      <c r="BB106" s="525"/>
      <c r="BC106" s="526"/>
      <c r="BE106" s="79"/>
      <c r="BF106" s="63"/>
      <c r="BG106" s="62"/>
      <c r="BH106" s="76"/>
      <c r="BJ106" s="533"/>
      <c r="BK106" s="534"/>
      <c r="BL106" s="534"/>
      <c r="BM106" s="534"/>
      <c r="BN106" s="534"/>
      <c r="BO106" s="534"/>
      <c r="BP106" s="534"/>
      <c r="BQ106" s="534"/>
      <c r="BR106" s="535"/>
      <c r="BS106" s="524"/>
      <c r="BT106" s="525"/>
      <c r="BU106" s="525"/>
      <c r="BV106" s="525"/>
      <c r="BW106" s="525"/>
      <c r="BX106" s="525"/>
      <c r="BY106" s="525"/>
      <c r="BZ106" s="525"/>
      <c r="CA106" s="525"/>
      <c r="CB106" s="525"/>
      <c r="CC106" s="525"/>
      <c r="CD106" s="525"/>
      <c r="CE106" s="525"/>
      <c r="CF106" s="526"/>
      <c r="CH106" s="79"/>
      <c r="CI106" s="63"/>
      <c r="CJ106" s="62"/>
      <c r="CK106" s="76"/>
      <c r="CM106" s="533"/>
      <c r="CN106" s="534"/>
      <c r="CO106" s="534"/>
      <c r="CP106" s="534"/>
      <c r="CQ106" s="534"/>
      <c r="CR106" s="534"/>
      <c r="CS106" s="534"/>
      <c r="CT106" s="534"/>
      <c r="CU106" s="535"/>
      <c r="CV106" s="524"/>
      <c r="CW106" s="525"/>
      <c r="CX106" s="525"/>
      <c r="CY106" s="525"/>
      <c r="CZ106" s="525"/>
      <c r="DA106" s="525"/>
      <c r="DB106" s="525"/>
      <c r="DC106" s="525"/>
      <c r="DD106" s="525"/>
      <c r="DE106" s="525"/>
      <c r="DF106" s="525"/>
      <c r="DG106" s="525"/>
      <c r="DH106" s="525"/>
      <c r="DI106" s="525"/>
      <c r="DK106" s="79"/>
      <c r="DL106" s="63"/>
      <c r="DM106" s="62"/>
      <c r="DN106" s="76"/>
      <c r="DP106" s="533"/>
      <c r="DQ106" s="534"/>
      <c r="DR106" s="534"/>
      <c r="DS106" s="534"/>
      <c r="DT106" s="534"/>
      <c r="DU106" s="534"/>
      <c r="DV106" s="534"/>
      <c r="DW106" s="534"/>
      <c r="DX106" s="535"/>
      <c r="DY106" s="524"/>
      <c r="DZ106" s="525"/>
      <c r="EA106" s="525"/>
      <c r="EB106" s="525"/>
      <c r="EC106" s="525"/>
      <c r="ED106" s="525"/>
      <c r="EE106" s="525"/>
      <c r="EF106" s="525"/>
      <c r="EG106" s="525"/>
      <c r="EH106" s="525"/>
      <c r="EI106" s="525"/>
      <c r="EJ106" s="525"/>
      <c r="EK106" s="525"/>
      <c r="EL106" s="526"/>
      <c r="EN106" s="79"/>
      <c r="EO106" s="63"/>
      <c r="EP106" s="62"/>
      <c r="EQ106" s="76"/>
      <c r="ES106" s="533"/>
      <c r="ET106" s="534"/>
      <c r="EU106" s="534"/>
      <c r="EV106" s="534"/>
      <c r="EW106" s="534"/>
      <c r="EX106" s="534"/>
      <c r="EY106" s="534"/>
      <c r="EZ106" s="534"/>
      <c r="FA106" s="535"/>
      <c r="FB106" s="524"/>
      <c r="FC106" s="525"/>
      <c r="FD106" s="525"/>
      <c r="FE106" s="525"/>
      <c r="FF106" s="525"/>
      <c r="FG106" s="525"/>
      <c r="FH106" s="525"/>
      <c r="FI106" s="525"/>
      <c r="FJ106" s="525"/>
      <c r="FK106" s="525"/>
      <c r="FL106" s="525"/>
      <c r="FM106" s="525"/>
      <c r="FN106" s="525"/>
      <c r="FO106" s="526"/>
      <c r="FQ106" s="79"/>
      <c r="FR106" s="63"/>
    </row>
    <row r="107" spans="1:174" ht="12.5" customHeight="1">
      <c r="A107" s="62"/>
      <c r="B107" s="76"/>
      <c r="D107" s="536"/>
      <c r="E107" s="537"/>
      <c r="F107" s="537"/>
      <c r="G107" s="537"/>
      <c r="H107" s="537"/>
      <c r="I107" s="537"/>
      <c r="J107" s="537"/>
      <c r="K107" s="537"/>
      <c r="L107" s="538"/>
      <c r="M107" s="527"/>
      <c r="N107" s="528"/>
      <c r="O107" s="528"/>
      <c r="P107" s="528"/>
      <c r="Q107" s="528"/>
      <c r="R107" s="528"/>
      <c r="S107" s="528"/>
      <c r="T107" s="528"/>
      <c r="U107" s="528"/>
      <c r="V107" s="528"/>
      <c r="W107" s="528"/>
      <c r="X107" s="528"/>
      <c r="Y107" s="528"/>
      <c r="Z107" s="529"/>
      <c r="AB107" s="79"/>
      <c r="AC107" s="63"/>
      <c r="AD107" s="62"/>
      <c r="AE107" s="76"/>
      <c r="AG107" s="536"/>
      <c r="AH107" s="537"/>
      <c r="AI107" s="537"/>
      <c r="AJ107" s="537"/>
      <c r="AK107" s="537"/>
      <c r="AL107" s="537"/>
      <c r="AM107" s="537"/>
      <c r="AN107" s="537"/>
      <c r="AO107" s="538"/>
      <c r="AP107" s="527"/>
      <c r="AQ107" s="528"/>
      <c r="AR107" s="528"/>
      <c r="AS107" s="528"/>
      <c r="AT107" s="528"/>
      <c r="AU107" s="528"/>
      <c r="AV107" s="528"/>
      <c r="AW107" s="528"/>
      <c r="AX107" s="528"/>
      <c r="AY107" s="528"/>
      <c r="AZ107" s="528"/>
      <c r="BA107" s="528"/>
      <c r="BB107" s="528"/>
      <c r="BC107" s="529"/>
      <c r="BE107" s="79"/>
      <c r="BF107" s="63"/>
      <c r="BG107" s="62"/>
      <c r="BH107" s="76"/>
      <c r="BJ107" s="536"/>
      <c r="BK107" s="537"/>
      <c r="BL107" s="537"/>
      <c r="BM107" s="537"/>
      <c r="BN107" s="537"/>
      <c r="BO107" s="537"/>
      <c r="BP107" s="537"/>
      <c r="BQ107" s="537"/>
      <c r="BR107" s="538"/>
      <c r="BS107" s="527"/>
      <c r="BT107" s="528"/>
      <c r="BU107" s="528"/>
      <c r="BV107" s="528"/>
      <c r="BW107" s="528"/>
      <c r="BX107" s="528"/>
      <c r="BY107" s="528"/>
      <c r="BZ107" s="528"/>
      <c r="CA107" s="528"/>
      <c r="CB107" s="528"/>
      <c r="CC107" s="528"/>
      <c r="CD107" s="528"/>
      <c r="CE107" s="528"/>
      <c r="CF107" s="529"/>
      <c r="CH107" s="79"/>
      <c r="CI107" s="63"/>
      <c r="CJ107" s="62"/>
      <c r="CK107" s="76"/>
      <c r="CM107" s="536"/>
      <c r="CN107" s="537"/>
      <c r="CO107" s="537"/>
      <c r="CP107" s="537"/>
      <c r="CQ107" s="537"/>
      <c r="CR107" s="537"/>
      <c r="CS107" s="537"/>
      <c r="CT107" s="537"/>
      <c r="CU107" s="538"/>
      <c r="CV107" s="527"/>
      <c r="CW107" s="528"/>
      <c r="CX107" s="528"/>
      <c r="CY107" s="528"/>
      <c r="CZ107" s="528"/>
      <c r="DA107" s="528"/>
      <c r="DB107" s="528"/>
      <c r="DC107" s="528"/>
      <c r="DD107" s="528"/>
      <c r="DE107" s="528"/>
      <c r="DF107" s="528"/>
      <c r="DG107" s="528"/>
      <c r="DH107" s="528"/>
      <c r="DI107" s="528"/>
      <c r="DK107" s="79"/>
      <c r="DL107" s="63"/>
      <c r="DM107" s="62"/>
      <c r="DN107" s="76"/>
      <c r="DP107" s="536"/>
      <c r="DQ107" s="537"/>
      <c r="DR107" s="537"/>
      <c r="DS107" s="537"/>
      <c r="DT107" s="537"/>
      <c r="DU107" s="537"/>
      <c r="DV107" s="537"/>
      <c r="DW107" s="537"/>
      <c r="DX107" s="538"/>
      <c r="DY107" s="527"/>
      <c r="DZ107" s="528"/>
      <c r="EA107" s="528"/>
      <c r="EB107" s="528"/>
      <c r="EC107" s="528"/>
      <c r="ED107" s="528"/>
      <c r="EE107" s="528"/>
      <c r="EF107" s="528"/>
      <c r="EG107" s="528"/>
      <c r="EH107" s="528"/>
      <c r="EI107" s="528"/>
      <c r="EJ107" s="528"/>
      <c r="EK107" s="528"/>
      <c r="EL107" s="529"/>
      <c r="EN107" s="79"/>
      <c r="EO107" s="63"/>
      <c r="EP107" s="62"/>
      <c r="EQ107" s="76"/>
      <c r="ES107" s="536"/>
      <c r="ET107" s="537"/>
      <c r="EU107" s="537"/>
      <c r="EV107" s="537"/>
      <c r="EW107" s="537"/>
      <c r="EX107" s="537"/>
      <c r="EY107" s="537"/>
      <c r="EZ107" s="537"/>
      <c r="FA107" s="538"/>
      <c r="FB107" s="527"/>
      <c r="FC107" s="528"/>
      <c r="FD107" s="528"/>
      <c r="FE107" s="528"/>
      <c r="FF107" s="528"/>
      <c r="FG107" s="528"/>
      <c r="FH107" s="528"/>
      <c r="FI107" s="528"/>
      <c r="FJ107" s="528"/>
      <c r="FK107" s="528"/>
      <c r="FL107" s="528"/>
      <c r="FM107" s="528"/>
      <c r="FN107" s="528"/>
      <c r="FO107" s="529"/>
      <c r="FQ107" s="79"/>
      <c r="FR107" s="63"/>
    </row>
    <row r="108" spans="1:174" ht="12.5" customHeight="1">
      <c r="A108" s="62"/>
      <c r="B108" s="76"/>
      <c r="D108" s="530">
        <v>5</v>
      </c>
      <c r="E108" s="531"/>
      <c r="F108" s="531"/>
      <c r="G108" s="531"/>
      <c r="H108" s="531"/>
      <c r="I108" s="531"/>
      <c r="J108" s="531"/>
      <c r="K108" s="531"/>
      <c r="L108" s="532"/>
      <c r="M108" s="521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3"/>
      <c r="AB108" s="79"/>
      <c r="AC108" s="63"/>
      <c r="AD108" s="62"/>
      <c r="AE108" s="76"/>
      <c r="AG108" s="530">
        <v>5</v>
      </c>
      <c r="AH108" s="531"/>
      <c r="AI108" s="531"/>
      <c r="AJ108" s="531"/>
      <c r="AK108" s="531"/>
      <c r="AL108" s="531"/>
      <c r="AM108" s="531"/>
      <c r="AN108" s="531"/>
      <c r="AO108" s="532"/>
      <c r="AP108" s="521"/>
      <c r="AQ108" s="522"/>
      <c r="AR108" s="522"/>
      <c r="AS108" s="522"/>
      <c r="AT108" s="522"/>
      <c r="AU108" s="522"/>
      <c r="AV108" s="522"/>
      <c r="AW108" s="522"/>
      <c r="AX108" s="522"/>
      <c r="AY108" s="522"/>
      <c r="AZ108" s="522"/>
      <c r="BA108" s="522"/>
      <c r="BB108" s="522"/>
      <c r="BC108" s="523"/>
      <c r="BE108" s="79"/>
      <c r="BF108" s="63"/>
      <c r="BG108" s="62"/>
      <c r="BH108" s="76"/>
      <c r="BJ108" s="530">
        <v>5</v>
      </c>
      <c r="BK108" s="531"/>
      <c r="BL108" s="531"/>
      <c r="BM108" s="531"/>
      <c r="BN108" s="531"/>
      <c r="BO108" s="531"/>
      <c r="BP108" s="531"/>
      <c r="BQ108" s="531"/>
      <c r="BR108" s="532"/>
      <c r="BS108" s="521"/>
      <c r="BT108" s="522"/>
      <c r="BU108" s="522"/>
      <c r="BV108" s="522"/>
      <c r="BW108" s="522"/>
      <c r="BX108" s="522"/>
      <c r="BY108" s="522"/>
      <c r="BZ108" s="522"/>
      <c r="CA108" s="522"/>
      <c r="CB108" s="522"/>
      <c r="CC108" s="522"/>
      <c r="CD108" s="522"/>
      <c r="CE108" s="522"/>
      <c r="CF108" s="523"/>
      <c r="CH108" s="79"/>
      <c r="CI108" s="63"/>
      <c r="CJ108" s="62"/>
      <c r="CK108" s="76"/>
      <c r="CM108" s="530">
        <v>5</v>
      </c>
      <c r="CN108" s="531"/>
      <c r="CO108" s="531"/>
      <c r="CP108" s="531"/>
      <c r="CQ108" s="531"/>
      <c r="CR108" s="531"/>
      <c r="CS108" s="531"/>
      <c r="CT108" s="531"/>
      <c r="CU108" s="532"/>
      <c r="CV108" s="521"/>
      <c r="CW108" s="522"/>
      <c r="CX108" s="522"/>
      <c r="CY108" s="522"/>
      <c r="CZ108" s="522"/>
      <c r="DA108" s="522"/>
      <c r="DB108" s="522"/>
      <c r="DC108" s="522"/>
      <c r="DD108" s="522"/>
      <c r="DE108" s="522"/>
      <c r="DF108" s="522"/>
      <c r="DG108" s="522"/>
      <c r="DH108" s="522"/>
      <c r="DI108" s="522"/>
      <c r="DK108" s="79"/>
      <c r="DL108" s="63"/>
      <c r="DM108" s="62"/>
      <c r="DN108" s="76"/>
      <c r="DP108" s="530">
        <v>5</v>
      </c>
      <c r="DQ108" s="531"/>
      <c r="DR108" s="531"/>
      <c r="DS108" s="531"/>
      <c r="DT108" s="531"/>
      <c r="DU108" s="531"/>
      <c r="DV108" s="531"/>
      <c r="DW108" s="531"/>
      <c r="DX108" s="532"/>
      <c r="DY108" s="521"/>
      <c r="DZ108" s="522"/>
      <c r="EA108" s="522"/>
      <c r="EB108" s="522"/>
      <c r="EC108" s="522"/>
      <c r="ED108" s="522"/>
      <c r="EE108" s="522"/>
      <c r="EF108" s="522"/>
      <c r="EG108" s="522"/>
      <c r="EH108" s="522"/>
      <c r="EI108" s="522"/>
      <c r="EJ108" s="522"/>
      <c r="EK108" s="522"/>
      <c r="EL108" s="523"/>
      <c r="EN108" s="79"/>
      <c r="EO108" s="63"/>
      <c r="EP108" s="62"/>
      <c r="EQ108" s="76"/>
      <c r="ES108" s="530">
        <v>5</v>
      </c>
      <c r="ET108" s="531"/>
      <c r="EU108" s="531"/>
      <c r="EV108" s="531"/>
      <c r="EW108" s="531"/>
      <c r="EX108" s="531"/>
      <c r="EY108" s="531"/>
      <c r="EZ108" s="531"/>
      <c r="FA108" s="532"/>
      <c r="FB108" s="521"/>
      <c r="FC108" s="522"/>
      <c r="FD108" s="522"/>
      <c r="FE108" s="522"/>
      <c r="FF108" s="522"/>
      <c r="FG108" s="522"/>
      <c r="FH108" s="522"/>
      <c r="FI108" s="522"/>
      <c r="FJ108" s="522"/>
      <c r="FK108" s="522"/>
      <c r="FL108" s="522"/>
      <c r="FM108" s="522"/>
      <c r="FN108" s="522"/>
      <c r="FO108" s="523"/>
      <c r="FQ108" s="79"/>
      <c r="FR108" s="63"/>
    </row>
    <row r="109" spans="1:174" ht="12.5" customHeight="1">
      <c r="A109" s="62"/>
      <c r="B109" s="76"/>
      <c r="D109" s="533"/>
      <c r="E109" s="534"/>
      <c r="F109" s="534"/>
      <c r="G109" s="534"/>
      <c r="H109" s="534"/>
      <c r="I109" s="534"/>
      <c r="J109" s="534"/>
      <c r="K109" s="534"/>
      <c r="L109" s="535"/>
      <c r="M109" s="524"/>
      <c r="N109" s="525"/>
      <c r="O109" s="525"/>
      <c r="P109" s="525"/>
      <c r="Q109" s="525"/>
      <c r="R109" s="525"/>
      <c r="S109" s="525"/>
      <c r="T109" s="525"/>
      <c r="U109" s="525"/>
      <c r="V109" s="525"/>
      <c r="W109" s="525"/>
      <c r="X109" s="525"/>
      <c r="Y109" s="525"/>
      <c r="Z109" s="526"/>
      <c r="AB109" s="79"/>
      <c r="AC109" s="63"/>
      <c r="AD109" s="62"/>
      <c r="AE109" s="76"/>
      <c r="AG109" s="533"/>
      <c r="AH109" s="534"/>
      <c r="AI109" s="534"/>
      <c r="AJ109" s="534"/>
      <c r="AK109" s="534"/>
      <c r="AL109" s="534"/>
      <c r="AM109" s="534"/>
      <c r="AN109" s="534"/>
      <c r="AO109" s="535"/>
      <c r="AP109" s="524"/>
      <c r="AQ109" s="525"/>
      <c r="AR109" s="525"/>
      <c r="AS109" s="525"/>
      <c r="AT109" s="525"/>
      <c r="AU109" s="525"/>
      <c r="AV109" s="525"/>
      <c r="AW109" s="525"/>
      <c r="AX109" s="525"/>
      <c r="AY109" s="525"/>
      <c r="AZ109" s="525"/>
      <c r="BA109" s="525"/>
      <c r="BB109" s="525"/>
      <c r="BC109" s="526"/>
      <c r="BE109" s="79"/>
      <c r="BF109" s="63"/>
      <c r="BG109" s="62"/>
      <c r="BH109" s="76"/>
      <c r="BJ109" s="533"/>
      <c r="BK109" s="534"/>
      <c r="BL109" s="534"/>
      <c r="BM109" s="534"/>
      <c r="BN109" s="534"/>
      <c r="BO109" s="534"/>
      <c r="BP109" s="534"/>
      <c r="BQ109" s="534"/>
      <c r="BR109" s="535"/>
      <c r="BS109" s="524"/>
      <c r="BT109" s="525"/>
      <c r="BU109" s="525"/>
      <c r="BV109" s="525"/>
      <c r="BW109" s="525"/>
      <c r="BX109" s="525"/>
      <c r="BY109" s="525"/>
      <c r="BZ109" s="525"/>
      <c r="CA109" s="525"/>
      <c r="CB109" s="525"/>
      <c r="CC109" s="525"/>
      <c r="CD109" s="525"/>
      <c r="CE109" s="525"/>
      <c r="CF109" s="526"/>
      <c r="CH109" s="79"/>
      <c r="CI109" s="63"/>
      <c r="CJ109" s="62"/>
      <c r="CK109" s="76"/>
      <c r="CM109" s="533"/>
      <c r="CN109" s="534"/>
      <c r="CO109" s="534"/>
      <c r="CP109" s="534"/>
      <c r="CQ109" s="534"/>
      <c r="CR109" s="534"/>
      <c r="CS109" s="534"/>
      <c r="CT109" s="534"/>
      <c r="CU109" s="535"/>
      <c r="CV109" s="524"/>
      <c r="CW109" s="525"/>
      <c r="CX109" s="525"/>
      <c r="CY109" s="525"/>
      <c r="CZ109" s="525"/>
      <c r="DA109" s="525"/>
      <c r="DB109" s="525"/>
      <c r="DC109" s="525"/>
      <c r="DD109" s="525"/>
      <c r="DE109" s="525"/>
      <c r="DF109" s="525"/>
      <c r="DG109" s="525"/>
      <c r="DH109" s="525"/>
      <c r="DI109" s="525"/>
      <c r="DK109" s="79"/>
      <c r="DL109" s="63"/>
      <c r="DM109" s="62"/>
      <c r="DN109" s="76"/>
      <c r="DP109" s="533"/>
      <c r="DQ109" s="534"/>
      <c r="DR109" s="534"/>
      <c r="DS109" s="534"/>
      <c r="DT109" s="534"/>
      <c r="DU109" s="534"/>
      <c r="DV109" s="534"/>
      <c r="DW109" s="534"/>
      <c r="DX109" s="535"/>
      <c r="DY109" s="524"/>
      <c r="DZ109" s="525"/>
      <c r="EA109" s="525"/>
      <c r="EB109" s="525"/>
      <c r="EC109" s="525"/>
      <c r="ED109" s="525"/>
      <c r="EE109" s="525"/>
      <c r="EF109" s="525"/>
      <c r="EG109" s="525"/>
      <c r="EH109" s="525"/>
      <c r="EI109" s="525"/>
      <c r="EJ109" s="525"/>
      <c r="EK109" s="525"/>
      <c r="EL109" s="526"/>
      <c r="EN109" s="79"/>
      <c r="EO109" s="63"/>
      <c r="EP109" s="62"/>
      <c r="EQ109" s="76"/>
      <c r="ES109" s="533"/>
      <c r="ET109" s="534"/>
      <c r="EU109" s="534"/>
      <c r="EV109" s="534"/>
      <c r="EW109" s="534"/>
      <c r="EX109" s="534"/>
      <c r="EY109" s="534"/>
      <c r="EZ109" s="534"/>
      <c r="FA109" s="535"/>
      <c r="FB109" s="524"/>
      <c r="FC109" s="525"/>
      <c r="FD109" s="525"/>
      <c r="FE109" s="525"/>
      <c r="FF109" s="525"/>
      <c r="FG109" s="525"/>
      <c r="FH109" s="525"/>
      <c r="FI109" s="525"/>
      <c r="FJ109" s="525"/>
      <c r="FK109" s="525"/>
      <c r="FL109" s="525"/>
      <c r="FM109" s="525"/>
      <c r="FN109" s="525"/>
      <c r="FO109" s="526"/>
      <c r="FQ109" s="79"/>
      <c r="FR109" s="63"/>
    </row>
    <row r="110" spans="1:174" ht="12.5" customHeight="1">
      <c r="A110" s="62"/>
      <c r="B110" s="76"/>
      <c r="D110" s="536"/>
      <c r="E110" s="537"/>
      <c r="F110" s="537"/>
      <c r="G110" s="537"/>
      <c r="H110" s="537"/>
      <c r="I110" s="537"/>
      <c r="J110" s="537"/>
      <c r="K110" s="537"/>
      <c r="L110" s="538"/>
      <c r="M110" s="527"/>
      <c r="N110" s="528"/>
      <c r="O110" s="528"/>
      <c r="P110" s="528"/>
      <c r="Q110" s="528"/>
      <c r="R110" s="528"/>
      <c r="S110" s="528"/>
      <c r="T110" s="528"/>
      <c r="U110" s="528"/>
      <c r="V110" s="528"/>
      <c r="W110" s="528"/>
      <c r="X110" s="528"/>
      <c r="Y110" s="528"/>
      <c r="Z110" s="529"/>
      <c r="AB110" s="79"/>
      <c r="AC110" s="63"/>
      <c r="AD110" s="62"/>
      <c r="AE110" s="76"/>
      <c r="AG110" s="536"/>
      <c r="AH110" s="537"/>
      <c r="AI110" s="537"/>
      <c r="AJ110" s="537"/>
      <c r="AK110" s="537"/>
      <c r="AL110" s="537"/>
      <c r="AM110" s="537"/>
      <c r="AN110" s="537"/>
      <c r="AO110" s="538"/>
      <c r="AP110" s="527"/>
      <c r="AQ110" s="528"/>
      <c r="AR110" s="528"/>
      <c r="AS110" s="528"/>
      <c r="AT110" s="528"/>
      <c r="AU110" s="528"/>
      <c r="AV110" s="528"/>
      <c r="AW110" s="528"/>
      <c r="AX110" s="528"/>
      <c r="AY110" s="528"/>
      <c r="AZ110" s="528"/>
      <c r="BA110" s="528"/>
      <c r="BB110" s="528"/>
      <c r="BC110" s="529"/>
      <c r="BE110" s="79"/>
      <c r="BF110" s="63"/>
      <c r="BG110" s="62"/>
      <c r="BH110" s="76"/>
      <c r="BJ110" s="536"/>
      <c r="BK110" s="537"/>
      <c r="BL110" s="537"/>
      <c r="BM110" s="537"/>
      <c r="BN110" s="537"/>
      <c r="BO110" s="537"/>
      <c r="BP110" s="537"/>
      <c r="BQ110" s="537"/>
      <c r="BR110" s="538"/>
      <c r="BS110" s="527"/>
      <c r="BT110" s="528"/>
      <c r="BU110" s="528"/>
      <c r="BV110" s="528"/>
      <c r="BW110" s="528"/>
      <c r="BX110" s="528"/>
      <c r="BY110" s="528"/>
      <c r="BZ110" s="528"/>
      <c r="CA110" s="528"/>
      <c r="CB110" s="528"/>
      <c r="CC110" s="528"/>
      <c r="CD110" s="528"/>
      <c r="CE110" s="528"/>
      <c r="CF110" s="529"/>
      <c r="CH110" s="79"/>
      <c r="CI110" s="63"/>
      <c r="CJ110" s="62"/>
      <c r="CK110" s="76"/>
      <c r="CM110" s="536"/>
      <c r="CN110" s="537"/>
      <c r="CO110" s="537"/>
      <c r="CP110" s="537"/>
      <c r="CQ110" s="537"/>
      <c r="CR110" s="537"/>
      <c r="CS110" s="537"/>
      <c r="CT110" s="537"/>
      <c r="CU110" s="538"/>
      <c r="CV110" s="527"/>
      <c r="CW110" s="528"/>
      <c r="CX110" s="528"/>
      <c r="CY110" s="528"/>
      <c r="CZ110" s="528"/>
      <c r="DA110" s="528"/>
      <c r="DB110" s="528"/>
      <c r="DC110" s="528"/>
      <c r="DD110" s="528"/>
      <c r="DE110" s="528"/>
      <c r="DF110" s="528"/>
      <c r="DG110" s="528"/>
      <c r="DH110" s="528"/>
      <c r="DI110" s="528"/>
      <c r="DK110" s="79"/>
      <c r="DL110" s="63"/>
      <c r="DM110" s="62"/>
      <c r="DN110" s="76"/>
      <c r="DP110" s="536"/>
      <c r="DQ110" s="537"/>
      <c r="DR110" s="537"/>
      <c r="DS110" s="537"/>
      <c r="DT110" s="537"/>
      <c r="DU110" s="537"/>
      <c r="DV110" s="537"/>
      <c r="DW110" s="537"/>
      <c r="DX110" s="538"/>
      <c r="DY110" s="527"/>
      <c r="DZ110" s="528"/>
      <c r="EA110" s="528"/>
      <c r="EB110" s="528"/>
      <c r="EC110" s="528"/>
      <c r="ED110" s="528"/>
      <c r="EE110" s="528"/>
      <c r="EF110" s="528"/>
      <c r="EG110" s="528"/>
      <c r="EH110" s="528"/>
      <c r="EI110" s="528"/>
      <c r="EJ110" s="528"/>
      <c r="EK110" s="528"/>
      <c r="EL110" s="529"/>
      <c r="EN110" s="79"/>
      <c r="EO110" s="63"/>
      <c r="EP110" s="62"/>
      <c r="EQ110" s="76"/>
      <c r="ES110" s="536"/>
      <c r="ET110" s="537"/>
      <c r="EU110" s="537"/>
      <c r="EV110" s="537"/>
      <c r="EW110" s="537"/>
      <c r="EX110" s="537"/>
      <c r="EY110" s="537"/>
      <c r="EZ110" s="537"/>
      <c r="FA110" s="538"/>
      <c r="FB110" s="527"/>
      <c r="FC110" s="528"/>
      <c r="FD110" s="528"/>
      <c r="FE110" s="528"/>
      <c r="FF110" s="528"/>
      <c r="FG110" s="528"/>
      <c r="FH110" s="528"/>
      <c r="FI110" s="528"/>
      <c r="FJ110" s="528"/>
      <c r="FK110" s="528"/>
      <c r="FL110" s="528"/>
      <c r="FM110" s="528"/>
      <c r="FN110" s="528"/>
      <c r="FO110" s="529"/>
      <c r="FQ110" s="79"/>
      <c r="FR110" s="63"/>
    </row>
    <row r="111" spans="1:174" ht="12.5" customHeight="1">
      <c r="A111" s="62"/>
      <c r="B111" s="76"/>
      <c r="D111" s="530">
        <v>6</v>
      </c>
      <c r="E111" s="531"/>
      <c r="F111" s="531"/>
      <c r="G111" s="531"/>
      <c r="H111" s="531"/>
      <c r="I111" s="531"/>
      <c r="J111" s="531"/>
      <c r="K111" s="531"/>
      <c r="L111" s="532"/>
      <c r="M111" s="521"/>
      <c r="N111" s="522"/>
      <c r="O111" s="522"/>
      <c r="P111" s="522"/>
      <c r="Q111" s="522"/>
      <c r="R111" s="522"/>
      <c r="S111" s="522"/>
      <c r="T111" s="522"/>
      <c r="U111" s="522"/>
      <c r="V111" s="522"/>
      <c r="W111" s="522"/>
      <c r="X111" s="522"/>
      <c r="Y111" s="522"/>
      <c r="Z111" s="523"/>
      <c r="AB111" s="79"/>
      <c r="AC111" s="63"/>
      <c r="AD111" s="62"/>
      <c r="AE111" s="76"/>
      <c r="AG111" s="530">
        <v>6</v>
      </c>
      <c r="AH111" s="531"/>
      <c r="AI111" s="531"/>
      <c r="AJ111" s="531"/>
      <c r="AK111" s="531"/>
      <c r="AL111" s="531"/>
      <c r="AM111" s="531"/>
      <c r="AN111" s="531"/>
      <c r="AO111" s="532"/>
      <c r="AP111" s="521"/>
      <c r="AQ111" s="522"/>
      <c r="AR111" s="522"/>
      <c r="AS111" s="522"/>
      <c r="AT111" s="522"/>
      <c r="AU111" s="522"/>
      <c r="AV111" s="522"/>
      <c r="AW111" s="522"/>
      <c r="AX111" s="522"/>
      <c r="AY111" s="522"/>
      <c r="AZ111" s="522"/>
      <c r="BA111" s="522"/>
      <c r="BB111" s="522"/>
      <c r="BC111" s="523"/>
      <c r="BE111" s="79"/>
      <c r="BF111" s="63"/>
      <c r="BG111" s="62"/>
      <c r="BH111" s="76"/>
      <c r="BJ111" s="530">
        <v>6</v>
      </c>
      <c r="BK111" s="531"/>
      <c r="BL111" s="531"/>
      <c r="BM111" s="531"/>
      <c r="BN111" s="531"/>
      <c r="BO111" s="531"/>
      <c r="BP111" s="531"/>
      <c r="BQ111" s="531"/>
      <c r="BR111" s="532"/>
      <c r="BS111" s="521"/>
      <c r="BT111" s="522"/>
      <c r="BU111" s="522"/>
      <c r="BV111" s="522"/>
      <c r="BW111" s="522"/>
      <c r="BX111" s="522"/>
      <c r="BY111" s="522"/>
      <c r="BZ111" s="522"/>
      <c r="CA111" s="522"/>
      <c r="CB111" s="522"/>
      <c r="CC111" s="522"/>
      <c r="CD111" s="522"/>
      <c r="CE111" s="522"/>
      <c r="CF111" s="523"/>
      <c r="CH111" s="79"/>
      <c r="CI111" s="63"/>
      <c r="CJ111" s="62"/>
      <c r="CK111" s="76"/>
      <c r="CM111" s="530">
        <v>6</v>
      </c>
      <c r="CN111" s="531"/>
      <c r="CO111" s="531"/>
      <c r="CP111" s="531"/>
      <c r="CQ111" s="531"/>
      <c r="CR111" s="531"/>
      <c r="CS111" s="531"/>
      <c r="CT111" s="531"/>
      <c r="CU111" s="532"/>
      <c r="CV111" s="521"/>
      <c r="CW111" s="522"/>
      <c r="CX111" s="522"/>
      <c r="CY111" s="522"/>
      <c r="CZ111" s="522"/>
      <c r="DA111" s="522"/>
      <c r="DB111" s="522"/>
      <c r="DC111" s="522"/>
      <c r="DD111" s="522"/>
      <c r="DE111" s="522"/>
      <c r="DF111" s="522"/>
      <c r="DG111" s="522"/>
      <c r="DH111" s="522"/>
      <c r="DI111" s="522"/>
      <c r="DK111" s="79"/>
      <c r="DL111" s="63"/>
      <c r="DM111" s="62"/>
      <c r="DN111" s="76"/>
      <c r="DP111" s="530">
        <v>6</v>
      </c>
      <c r="DQ111" s="531"/>
      <c r="DR111" s="531"/>
      <c r="DS111" s="531"/>
      <c r="DT111" s="531"/>
      <c r="DU111" s="531"/>
      <c r="DV111" s="531"/>
      <c r="DW111" s="531"/>
      <c r="DX111" s="532"/>
      <c r="DY111" s="521"/>
      <c r="DZ111" s="522"/>
      <c r="EA111" s="522"/>
      <c r="EB111" s="522"/>
      <c r="EC111" s="522"/>
      <c r="ED111" s="522"/>
      <c r="EE111" s="522"/>
      <c r="EF111" s="522"/>
      <c r="EG111" s="522"/>
      <c r="EH111" s="522"/>
      <c r="EI111" s="522"/>
      <c r="EJ111" s="522"/>
      <c r="EK111" s="522"/>
      <c r="EL111" s="523"/>
      <c r="EN111" s="79"/>
      <c r="EO111" s="63"/>
      <c r="EP111" s="62"/>
      <c r="EQ111" s="76"/>
      <c r="ES111" s="530">
        <v>6</v>
      </c>
      <c r="ET111" s="531"/>
      <c r="EU111" s="531"/>
      <c r="EV111" s="531"/>
      <c r="EW111" s="531"/>
      <c r="EX111" s="531"/>
      <c r="EY111" s="531"/>
      <c r="EZ111" s="531"/>
      <c r="FA111" s="532"/>
      <c r="FB111" s="521"/>
      <c r="FC111" s="522"/>
      <c r="FD111" s="522"/>
      <c r="FE111" s="522"/>
      <c r="FF111" s="522"/>
      <c r="FG111" s="522"/>
      <c r="FH111" s="522"/>
      <c r="FI111" s="522"/>
      <c r="FJ111" s="522"/>
      <c r="FK111" s="522"/>
      <c r="FL111" s="522"/>
      <c r="FM111" s="522"/>
      <c r="FN111" s="522"/>
      <c r="FO111" s="523"/>
      <c r="FQ111" s="79"/>
      <c r="FR111" s="63"/>
    </row>
    <row r="112" spans="1:174" ht="12.5" customHeight="1">
      <c r="A112" s="62"/>
      <c r="B112" s="76"/>
      <c r="D112" s="533"/>
      <c r="E112" s="534"/>
      <c r="F112" s="534"/>
      <c r="G112" s="534"/>
      <c r="H112" s="534"/>
      <c r="I112" s="534"/>
      <c r="J112" s="534"/>
      <c r="K112" s="534"/>
      <c r="L112" s="535"/>
      <c r="M112" s="524"/>
      <c r="N112" s="525"/>
      <c r="O112" s="525"/>
      <c r="P112" s="525"/>
      <c r="Q112" s="525"/>
      <c r="R112" s="525"/>
      <c r="S112" s="525"/>
      <c r="T112" s="525"/>
      <c r="U112" s="525"/>
      <c r="V112" s="525"/>
      <c r="W112" s="525"/>
      <c r="X112" s="525"/>
      <c r="Y112" s="525"/>
      <c r="Z112" s="526"/>
      <c r="AB112" s="79"/>
      <c r="AC112" s="63"/>
      <c r="AD112" s="62"/>
      <c r="AE112" s="76"/>
      <c r="AG112" s="533"/>
      <c r="AH112" s="534"/>
      <c r="AI112" s="534"/>
      <c r="AJ112" s="534"/>
      <c r="AK112" s="534"/>
      <c r="AL112" s="534"/>
      <c r="AM112" s="534"/>
      <c r="AN112" s="534"/>
      <c r="AO112" s="535"/>
      <c r="AP112" s="524"/>
      <c r="AQ112" s="525"/>
      <c r="AR112" s="525"/>
      <c r="AS112" s="525"/>
      <c r="AT112" s="525"/>
      <c r="AU112" s="525"/>
      <c r="AV112" s="525"/>
      <c r="AW112" s="525"/>
      <c r="AX112" s="525"/>
      <c r="AY112" s="525"/>
      <c r="AZ112" s="525"/>
      <c r="BA112" s="525"/>
      <c r="BB112" s="525"/>
      <c r="BC112" s="526"/>
      <c r="BE112" s="79"/>
      <c r="BF112" s="63"/>
      <c r="BG112" s="62"/>
      <c r="BH112" s="76"/>
      <c r="BJ112" s="533"/>
      <c r="BK112" s="534"/>
      <c r="BL112" s="534"/>
      <c r="BM112" s="534"/>
      <c r="BN112" s="534"/>
      <c r="BO112" s="534"/>
      <c r="BP112" s="534"/>
      <c r="BQ112" s="534"/>
      <c r="BR112" s="535"/>
      <c r="BS112" s="524"/>
      <c r="BT112" s="525"/>
      <c r="BU112" s="525"/>
      <c r="BV112" s="525"/>
      <c r="BW112" s="525"/>
      <c r="BX112" s="525"/>
      <c r="BY112" s="525"/>
      <c r="BZ112" s="525"/>
      <c r="CA112" s="525"/>
      <c r="CB112" s="525"/>
      <c r="CC112" s="525"/>
      <c r="CD112" s="525"/>
      <c r="CE112" s="525"/>
      <c r="CF112" s="526"/>
      <c r="CH112" s="79"/>
      <c r="CI112" s="63"/>
      <c r="CJ112" s="62"/>
      <c r="CK112" s="76"/>
      <c r="CM112" s="533"/>
      <c r="CN112" s="534"/>
      <c r="CO112" s="534"/>
      <c r="CP112" s="534"/>
      <c r="CQ112" s="534"/>
      <c r="CR112" s="534"/>
      <c r="CS112" s="534"/>
      <c r="CT112" s="534"/>
      <c r="CU112" s="535"/>
      <c r="CV112" s="524"/>
      <c r="CW112" s="525"/>
      <c r="CX112" s="525"/>
      <c r="CY112" s="525"/>
      <c r="CZ112" s="525"/>
      <c r="DA112" s="525"/>
      <c r="DB112" s="525"/>
      <c r="DC112" s="525"/>
      <c r="DD112" s="525"/>
      <c r="DE112" s="525"/>
      <c r="DF112" s="525"/>
      <c r="DG112" s="525"/>
      <c r="DH112" s="525"/>
      <c r="DI112" s="525"/>
      <c r="DK112" s="79"/>
      <c r="DL112" s="63"/>
      <c r="DM112" s="62"/>
      <c r="DN112" s="76"/>
      <c r="DP112" s="533"/>
      <c r="DQ112" s="534"/>
      <c r="DR112" s="534"/>
      <c r="DS112" s="534"/>
      <c r="DT112" s="534"/>
      <c r="DU112" s="534"/>
      <c r="DV112" s="534"/>
      <c r="DW112" s="534"/>
      <c r="DX112" s="535"/>
      <c r="DY112" s="524"/>
      <c r="DZ112" s="525"/>
      <c r="EA112" s="525"/>
      <c r="EB112" s="525"/>
      <c r="EC112" s="525"/>
      <c r="ED112" s="525"/>
      <c r="EE112" s="525"/>
      <c r="EF112" s="525"/>
      <c r="EG112" s="525"/>
      <c r="EH112" s="525"/>
      <c r="EI112" s="525"/>
      <c r="EJ112" s="525"/>
      <c r="EK112" s="525"/>
      <c r="EL112" s="526"/>
      <c r="EN112" s="79"/>
      <c r="EO112" s="63"/>
      <c r="EP112" s="62"/>
      <c r="EQ112" s="76"/>
      <c r="ES112" s="533"/>
      <c r="ET112" s="534"/>
      <c r="EU112" s="534"/>
      <c r="EV112" s="534"/>
      <c r="EW112" s="534"/>
      <c r="EX112" s="534"/>
      <c r="EY112" s="534"/>
      <c r="EZ112" s="534"/>
      <c r="FA112" s="535"/>
      <c r="FB112" s="524"/>
      <c r="FC112" s="525"/>
      <c r="FD112" s="525"/>
      <c r="FE112" s="525"/>
      <c r="FF112" s="525"/>
      <c r="FG112" s="525"/>
      <c r="FH112" s="525"/>
      <c r="FI112" s="525"/>
      <c r="FJ112" s="525"/>
      <c r="FK112" s="525"/>
      <c r="FL112" s="525"/>
      <c r="FM112" s="525"/>
      <c r="FN112" s="525"/>
      <c r="FO112" s="526"/>
      <c r="FQ112" s="79"/>
      <c r="FR112" s="63"/>
    </row>
    <row r="113" spans="1:174" ht="12.5" customHeight="1">
      <c r="A113" s="62"/>
      <c r="B113" s="76"/>
      <c r="D113" s="536"/>
      <c r="E113" s="537"/>
      <c r="F113" s="537"/>
      <c r="G113" s="537"/>
      <c r="H113" s="537"/>
      <c r="I113" s="537"/>
      <c r="J113" s="537"/>
      <c r="K113" s="537"/>
      <c r="L113" s="538"/>
      <c r="M113" s="527"/>
      <c r="N113" s="528"/>
      <c r="O113" s="528"/>
      <c r="P113" s="528"/>
      <c r="Q113" s="528"/>
      <c r="R113" s="528"/>
      <c r="S113" s="528"/>
      <c r="T113" s="528"/>
      <c r="U113" s="528"/>
      <c r="V113" s="528"/>
      <c r="W113" s="528"/>
      <c r="X113" s="528"/>
      <c r="Y113" s="528"/>
      <c r="Z113" s="529"/>
      <c r="AB113" s="79"/>
      <c r="AC113" s="63"/>
      <c r="AD113" s="62"/>
      <c r="AE113" s="76"/>
      <c r="AG113" s="536"/>
      <c r="AH113" s="537"/>
      <c r="AI113" s="537"/>
      <c r="AJ113" s="537"/>
      <c r="AK113" s="537"/>
      <c r="AL113" s="537"/>
      <c r="AM113" s="537"/>
      <c r="AN113" s="537"/>
      <c r="AO113" s="538"/>
      <c r="AP113" s="527"/>
      <c r="AQ113" s="528"/>
      <c r="AR113" s="528"/>
      <c r="AS113" s="528"/>
      <c r="AT113" s="528"/>
      <c r="AU113" s="528"/>
      <c r="AV113" s="528"/>
      <c r="AW113" s="528"/>
      <c r="AX113" s="528"/>
      <c r="AY113" s="528"/>
      <c r="AZ113" s="528"/>
      <c r="BA113" s="528"/>
      <c r="BB113" s="528"/>
      <c r="BC113" s="529"/>
      <c r="BE113" s="79"/>
      <c r="BF113" s="63"/>
      <c r="BG113" s="62"/>
      <c r="BH113" s="76"/>
      <c r="BJ113" s="536"/>
      <c r="BK113" s="537"/>
      <c r="BL113" s="537"/>
      <c r="BM113" s="537"/>
      <c r="BN113" s="537"/>
      <c r="BO113" s="537"/>
      <c r="BP113" s="537"/>
      <c r="BQ113" s="537"/>
      <c r="BR113" s="538"/>
      <c r="BS113" s="527"/>
      <c r="BT113" s="528"/>
      <c r="BU113" s="528"/>
      <c r="BV113" s="528"/>
      <c r="BW113" s="528"/>
      <c r="BX113" s="528"/>
      <c r="BY113" s="528"/>
      <c r="BZ113" s="528"/>
      <c r="CA113" s="528"/>
      <c r="CB113" s="528"/>
      <c r="CC113" s="528"/>
      <c r="CD113" s="528"/>
      <c r="CE113" s="528"/>
      <c r="CF113" s="529"/>
      <c r="CH113" s="79"/>
      <c r="CI113" s="63"/>
      <c r="CJ113" s="62"/>
      <c r="CK113" s="76"/>
      <c r="CM113" s="536"/>
      <c r="CN113" s="537"/>
      <c r="CO113" s="537"/>
      <c r="CP113" s="537"/>
      <c r="CQ113" s="537"/>
      <c r="CR113" s="537"/>
      <c r="CS113" s="537"/>
      <c r="CT113" s="537"/>
      <c r="CU113" s="538"/>
      <c r="CV113" s="527"/>
      <c r="CW113" s="528"/>
      <c r="CX113" s="528"/>
      <c r="CY113" s="528"/>
      <c r="CZ113" s="528"/>
      <c r="DA113" s="528"/>
      <c r="DB113" s="528"/>
      <c r="DC113" s="528"/>
      <c r="DD113" s="528"/>
      <c r="DE113" s="528"/>
      <c r="DF113" s="528"/>
      <c r="DG113" s="528"/>
      <c r="DH113" s="528"/>
      <c r="DI113" s="528"/>
      <c r="DK113" s="79"/>
      <c r="DL113" s="63"/>
      <c r="DM113" s="62"/>
      <c r="DN113" s="76"/>
      <c r="DP113" s="536"/>
      <c r="DQ113" s="537"/>
      <c r="DR113" s="537"/>
      <c r="DS113" s="537"/>
      <c r="DT113" s="537"/>
      <c r="DU113" s="537"/>
      <c r="DV113" s="537"/>
      <c r="DW113" s="537"/>
      <c r="DX113" s="538"/>
      <c r="DY113" s="527"/>
      <c r="DZ113" s="528"/>
      <c r="EA113" s="528"/>
      <c r="EB113" s="528"/>
      <c r="EC113" s="528"/>
      <c r="ED113" s="528"/>
      <c r="EE113" s="528"/>
      <c r="EF113" s="528"/>
      <c r="EG113" s="528"/>
      <c r="EH113" s="528"/>
      <c r="EI113" s="528"/>
      <c r="EJ113" s="528"/>
      <c r="EK113" s="528"/>
      <c r="EL113" s="529"/>
      <c r="EN113" s="79"/>
      <c r="EO113" s="63"/>
      <c r="EP113" s="62"/>
      <c r="EQ113" s="76"/>
      <c r="ES113" s="536"/>
      <c r="ET113" s="537"/>
      <c r="EU113" s="537"/>
      <c r="EV113" s="537"/>
      <c r="EW113" s="537"/>
      <c r="EX113" s="537"/>
      <c r="EY113" s="537"/>
      <c r="EZ113" s="537"/>
      <c r="FA113" s="538"/>
      <c r="FB113" s="527"/>
      <c r="FC113" s="528"/>
      <c r="FD113" s="528"/>
      <c r="FE113" s="528"/>
      <c r="FF113" s="528"/>
      <c r="FG113" s="528"/>
      <c r="FH113" s="528"/>
      <c r="FI113" s="528"/>
      <c r="FJ113" s="528"/>
      <c r="FK113" s="528"/>
      <c r="FL113" s="528"/>
      <c r="FM113" s="528"/>
      <c r="FN113" s="528"/>
      <c r="FO113" s="529"/>
      <c r="FQ113" s="79"/>
      <c r="FR113" s="63"/>
    </row>
    <row r="114" spans="1:174" ht="12.5" customHeight="1">
      <c r="A114" s="62"/>
      <c r="B114" s="76"/>
      <c r="D114" s="518" t="s">
        <v>117</v>
      </c>
      <c r="E114" s="518"/>
      <c r="F114" s="518"/>
      <c r="G114" s="518"/>
      <c r="H114" s="518"/>
      <c r="I114" s="518"/>
      <c r="J114" s="518"/>
      <c r="K114" s="516"/>
      <c r="L114" s="516"/>
      <c r="M114" s="516"/>
      <c r="N114" s="516"/>
      <c r="O114" s="516"/>
      <c r="P114" s="516"/>
      <c r="Q114" s="516"/>
      <c r="R114" s="516"/>
      <c r="S114" s="516"/>
      <c r="T114" s="516"/>
      <c r="U114" s="516"/>
      <c r="V114" s="516"/>
      <c r="W114" s="516"/>
      <c r="X114" s="516"/>
      <c r="Y114" s="516"/>
      <c r="Z114" s="516"/>
      <c r="AB114" s="79"/>
      <c r="AC114" s="63"/>
      <c r="AD114" s="62"/>
      <c r="AE114" s="76"/>
      <c r="AG114" s="518" t="s">
        <v>117</v>
      </c>
      <c r="AH114" s="518"/>
      <c r="AI114" s="518"/>
      <c r="AJ114" s="518"/>
      <c r="AK114" s="518"/>
      <c r="AL114" s="518"/>
      <c r="AM114" s="518"/>
      <c r="AN114" s="516"/>
      <c r="AO114" s="516"/>
      <c r="AP114" s="516"/>
      <c r="AQ114" s="516"/>
      <c r="AR114" s="516"/>
      <c r="AS114" s="516"/>
      <c r="AT114" s="516"/>
      <c r="AU114" s="516"/>
      <c r="AV114" s="516"/>
      <c r="AW114" s="516"/>
      <c r="AX114" s="516"/>
      <c r="AY114" s="516"/>
      <c r="AZ114" s="516"/>
      <c r="BA114" s="516"/>
      <c r="BB114" s="516"/>
      <c r="BC114" s="516"/>
      <c r="BE114" s="79"/>
      <c r="BF114" s="63"/>
      <c r="BG114" s="62"/>
      <c r="BH114" s="76"/>
      <c r="BJ114" s="518" t="s">
        <v>117</v>
      </c>
      <c r="BK114" s="518"/>
      <c r="BL114" s="518"/>
      <c r="BM114" s="518"/>
      <c r="BN114" s="518"/>
      <c r="BO114" s="518"/>
      <c r="BP114" s="518"/>
      <c r="BQ114" s="516"/>
      <c r="BR114" s="516"/>
      <c r="BS114" s="516"/>
      <c r="BT114" s="516"/>
      <c r="BU114" s="516"/>
      <c r="BV114" s="516"/>
      <c r="BW114" s="516"/>
      <c r="BX114" s="516"/>
      <c r="BY114" s="516"/>
      <c r="BZ114" s="516"/>
      <c r="CA114" s="516"/>
      <c r="CB114" s="516"/>
      <c r="CC114" s="516"/>
      <c r="CD114" s="516"/>
      <c r="CE114" s="516"/>
      <c r="CF114" s="516"/>
      <c r="CH114" s="79"/>
      <c r="CI114" s="63"/>
      <c r="CJ114" s="62"/>
      <c r="CK114" s="76"/>
      <c r="CM114" s="518" t="s">
        <v>117</v>
      </c>
      <c r="CN114" s="518"/>
      <c r="CO114" s="518"/>
      <c r="CP114" s="518"/>
      <c r="CQ114" s="518"/>
      <c r="CR114" s="518"/>
      <c r="CS114" s="518"/>
      <c r="CT114" s="516"/>
      <c r="CU114" s="516"/>
      <c r="CV114" s="516"/>
      <c r="CW114" s="516"/>
      <c r="CX114" s="516"/>
      <c r="CY114" s="516"/>
      <c r="CZ114" s="516"/>
      <c r="DA114" s="516"/>
      <c r="DB114" s="516"/>
      <c r="DC114" s="516"/>
      <c r="DD114" s="516"/>
      <c r="DE114" s="516"/>
      <c r="DF114" s="516"/>
      <c r="DG114" s="516"/>
      <c r="DH114" s="516"/>
      <c r="DI114" s="516"/>
      <c r="DK114" s="79"/>
      <c r="DL114" s="63"/>
      <c r="DM114" s="62"/>
      <c r="DN114" s="76"/>
      <c r="DP114" s="518" t="s">
        <v>117</v>
      </c>
      <c r="DQ114" s="518"/>
      <c r="DR114" s="518"/>
      <c r="DS114" s="518"/>
      <c r="DT114" s="518"/>
      <c r="DU114" s="518"/>
      <c r="DV114" s="518"/>
      <c r="DW114" s="516"/>
      <c r="DX114" s="516"/>
      <c r="DY114" s="516"/>
      <c r="DZ114" s="516"/>
      <c r="EA114" s="516"/>
      <c r="EB114" s="516"/>
      <c r="EC114" s="516"/>
      <c r="ED114" s="516"/>
      <c r="EE114" s="516"/>
      <c r="EF114" s="516"/>
      <c r="EG114" s="516"/>
      <c r="EH114" s="516"/>
      <c r="EI114" s="516"/>
      <c r="EJ114" s="516"/>
      <c r="EK114" s="516"/>
      <c r="EL114" s="516"/>
      <c r="EN114" s="79"/>
      <c r="EO114" s="63"/>
      <c r="EP114" s="62"/>
      <c r="EQ114" s="76"/>
      <c r="ES114" s="518" t="s">
        <v>117</v>
      </c>
      <c r="ET114" s="518"/>
      <c r="EU114" s="518"/>
      <c r="EV114" s="518"/>
      <c r="EW114" s="518"/>
      <c r="EX114" s="518"/>
      <c r="EY114" s="518"/>
      <c r="EZ114" s="516"/>
      <c r="FA114" s="516"/>
      <c r="FB114" s="516"/>
      <c r="FC114" s="516"/>
      <c r="FD114" s="516"/>
      <c r="FE114" s="516"/>
      <c r="FF114" s="516"/>
      <c r="FG114" s="516"/>
      <c r="FH114" s="516"/>
      <c r="FI114" s="516"/>
      <c r="FJ114" s="516"/>
      <c r="FK114" s="516"/>
      <c r="FL114" s="516"/>
      <c r="FM114" s="516"/>
      <c r="FN114" s="516"/>
      <c r="FO114" s="516"/>
      <c r="FQ114" s="79"/>
      <c r="FR114" s="63"/>
    </row>
    <row r="115" spans="1:174" ht="12.5" customHeight="1">
      <c r="A115" s="62"/>
      <c r="B115" s="76"/>
      <c r="D115" s="518"/>
      <c r="E115" s="518"/>
      <c r="F115" s="518"/>
      <c r="G115" s="518"/>
      <c r="H115" s="518"/>
      <c r="I115" s="518"/>
      <c r="J115" s="518"/>
      <c r="K115" s="516"/>
      <c r="L115" s="516"/>
      <c r="M115" s="516"/>
      <c r="N115" s="516"/>
      <c r="O115" s="516"/>
      <c r="P115" s="516"/>
      <c r="Q115" s="516"/>
      <c r="R115" s="516"/>
      <c r="S115" s="516"/>
      <c r="T115" s="516"/>
      <c r="U115" s="516"/>
      <c r="V115" s="516"/>
      <c r="W115" s="516"/>
      <c r="X115" s="516"/>
      <c r="Y115" s="516"/>
      <c r="Z115" s="516"/>
      <c r="AB115" s="79"/>
      <c r="AC115" s="63"/>
      <c r="AD115" s="62"/>
      <c r="AE115" s="76"/>
      <c r="AG115" s="518"/>
      <c r="AH115" s="518"/>
      <c r="AI115" s="518"/>
      <c r="AJ115" s="518"/>
      <c r="AK115" s="518"/>
      <c r="AL115" s="518"/>
      <c r="AM115" s="518"/>
      <c r="AN115" s="516"/>
      <c r="AO115" s="516"/>
      <c r="AP115" s="516"/>
      <c r="AQ115" s="516"/>
      <c r="AR115" s="516"/>
      <c r="AS115" s="516"/>
      <c r="AT115" s="516"/>
      <c r="AU115" s="516"/>
      <c r="AV115" s="516"/>
      <c r="AW115" s="516"/>
      <c r="AX115" s="516"/>
      <c r="AY115" s="516"/>
      <c r="AZ115" s="516"/>
      <c r="BA115" s="516"/>
      <c r="BB115" s="516"/>
      <c r="BC115" s="516"/>
      <c r="BE115" s="79"/>
      <c r="BF115" s="63"/>
      <c r="BG115" s="62"/>
      <c r="BH115" s="76"/>
      <c r="BJ115" s="518"/>
      <c r="BK115" s="518"/>
      <c r="BL115" s="518"/>
      <c r="BM115" s="518"/>
      <c r="BN115" s="518"/>
      <c r="BO115" s="518"/>
      <c r="BP115" s="518"/>
      <c r="BQ115" s="516"/>
      <c r="BR115" s="516"/>
      <c r="BS115" s="516"/>
      <c r="BT115" s="516"/>
      <c r="BU115" s="516"/>
      <c r="BV115" s="516"/>
      <c r="BW115" s="516"/>
      <c r="BX115" s="516"/>
      <c r="BY115" s="516"/>
      <c r="BZ115" s="516"/>
      <c r="CA115" s="516"/>
      <c r="CB115" s="516"/>
      <c r="CC115" s="516"/>
      <c r="CD115" s="516"/>
      <c r="CE115" s="516"/>
      <c r="CF115" s="516"/>
      <c r="CH115" s="79"/>
      <c r="CI115" s="63"/>
      <c r="CJ115" s="62"/>
      <c r="CK115" s="76"/>
      <c r="CM115" s="518"/>
      <c r="CN115" s="518"/>
      <c r="CO115" s="518"/>
      <c r="CP115" s="518"/>
      <c r="CQ115" s="518"/>
      <c r="CR115" s="518"/>
      <c r="CS115" s="518"/>
      <c r="CT115" s="516"/>
      <c r="CU115" s="516"/>
      <c r="CV115" s="516"/>
      <c r="CW115" s="516"/>
      <c r="CX115" s="516"/>
      <c r="CY115" s="516"/>
      <c r="CZ115" s="516"/>
      <c r="DA115" s="516"/>
      <c r="DB115" s="516"/>
      <c r="DC115" s="516"/>
      <c r="DD115" s="516"/>
      <c r="DE115" s="516"/>
      <c r="DF115" s="516"/>
      <c r="DG115" s="516"/>
      <c r="DH115" s="516"/>
      <c r="DI115" s="516"/>
      <c r="DK115" s="79"/>
      <c r="DL115" s="63"/>
      <c r="DM115" s="62"/>
      <c r="DN115" s="76"/>
      <c r="DP115" s="518"/>
      <c r="DQ115" s="518"/>
      <c r="DR115" s="518"/>
      <c r="DS115" s="518"/>
      <c r="DT115" s="518"/>
      <c r="DU115" s="518"/>
      <c r="DV115" s="518"/>
      <c r="DW115" s="516"/>
      <c r="DX115" s="516"/>
      <c r="DY115" s="516"/>
      <c r="DZ115" s="516"/>
      <c r="EA115" s="516"/>
      <c r="EB115" s="516"/>
      <c r="EC115" s="516"/>
      <c r="ED115" s="516"/>
      <c r="EE115" s="516"/>
      <c r="EF115" s="516"/>
      <c r="EG115" s="516"/>
      <c r="EH115" s="516"/>
      <c r="EI115" s="516"/>
      <c r="EJ115" s="516"/>
      <c r="EK115" s="516"/>
      <c r="EL115" s="516"/>
      <c r="EN115" s="79"/>
      <c r="EO115" s="63"/>
      <c r="EP115" s="62"/>
      <c r="EQ115" s="76"/>
      <c r="ES115" s="518"/>
      <c r="ET115" s="518"/>
      <c r="EU115" s="518"/>
      <c r="EV115" s="518"/>
      <c r="EW115" s="518"/>
      <c r="EX115" s="518"/>
      <c r="EY115" s="518"/>
      <c r="EZ115" s="516"/>
      <c r="FA115" s="516"/>
      <c r="FB115" s="516"/>
      <c r="FC115" s="516"/>
      <c r="FD115" s="516"/>
      <c r="FE115" s="516"/>
      <c r="FF115" s="516"/>
      <c r="FG115" s="516"/>
      <c r="FH115" s="516"/>
      <c r="FI115" s="516"/>
      <c r="FJ115" s="516"/>
      <c r="FK115" s="516"/>
      <c r="FL115" s="516"/>
      <c r="FM115" s="516"/>
      <c r="FN115" s="516"/>
      <c r="FO115" s="516"/>
      <c r="FQ115" s="79"/>
      <c r="FR115" s="63"/>
    </row>
    <row r="116" spans="1:174" ht="12.5" customHeight="1">
      <c r="A116" s="62"/>
      <c r="B116" s="76"/>
      <c r="D116" s="519"/>
      <c r="E116" s="519"/>
      <c r="F116" s="519"/>
      <c r="G116" s="519"/>
      <c r="H116" s="519"/>
      <c r="I116" s="519"/>
      <c r="J116" s="519"/>
      <c r="K116" s="517"/>
      <c r="L116" s="517"/>
      <c r="M116" s="517"/>
      <c r="N116" s="517"/>
      <c r="O116" s="517"/>
      <c r="P116" s="517"/>
      <c r="Q116" s="517"/>
      <c r="R116" s="517"/>
      <c r="S116" s="517"/>
      <c r="T116" s="517"/>
      <c r="U116" s="517"/>
      <c r="V116" s="517"/>
      <c r="W116" s="517"/>
      <c r="X116" s="517"/>
      <c r="Y116" s="517"/>
      <c r="Z116" s="517"/>
      <c r="AB116" s="79"/>
      <c r="AC116" s="63"/>
      <c r="AD116" s="62"/>
      <c r="AE116" s="76"/>
      <c r="AG116" s="519"/>
      <c r="AH116" s="519"/>
      <c r="AI116" s="519"/>
      <c r="AJ116" s="519"/>
      <c r="AK116" s="519"/>
      <c r="AL116" s="519"/>
      <c r="AM116" s="519"/>
      <c r="AN116" s="517"/>
      <c r="AO116" s="517"/>
      <c r="AP116" s="517"/>
      <c r="AQ116" s="517"/>
      <c r="AR116" s="517"/>
      <c r="AS116" s="517"/>
      <c r="AT116" s="517"/>
      <c r="AU116" s="517"/>
      <c r="AV116" s="517"/>
      <c r="AW116" s="517"/>
      <c r="AX116" s="517"/>
      <c r="AY116" s="517"/>
      <c r="AZ116" s="517"/>
      <c r="BA116" s="517"/>
      <c r="BB116" s="517"/>
      <c r="BC116" s="517"/>
      <c r="BE116" s="79"/>
      <c r="BF116" s="63"/>
      <c r="BG116" s="62"/>
      <c r="BH116" s="76"/>
      <c r="BJ116" s="519"/>
      <c r="BK116" s="519"/>
      <c r="BL116" s="519"/>
      <c r="BM116" s="519"/>
      <c r="BN116" s="519"/>
      <c r="BO116" s="519"/>
      <c r="BP116" s="519"/>
      <c r="BQ116" s="517"/>
      <c r="BR116" s="517"/>
      <c r="BS116" s="517"/>
      <c r="BT116" s="517"/>
      <c r="BU116" s="517"/>
      <c r="BV116" s="517"/>
      <c r="BW116" s="517"/>
      <c r="BX116" s="517"/>
      <c r="BY116" s="517"/>
      <c r="BZ116" s="517"/>
      <c r="CA116" s="517"/>
      <c r="CB116" s="517"/>
      <c r="CC116" s="517"/>
      <c r="CD116" s="517"/>
      <c r="CE116" s="517"/>
      <c r="CF116" s="517"/>
      <c r="CH116" s="79"/>
      <c r="CI116" s="63"/>
      <c r="CJ116" s="62"/>
      <c r="CK116" s="76"/>
      <c r="CM116" s="519"/>
      <c r="CN116" s="519"/>
      <c r="CO116" s="519"/>
      <c r="CP116" s="519"/>
      <c r="CQ116" s="519"/>
      <c r="CR116" s="519"/>
      <c r="CS116" s="519"/>
      <c r="CT116" s="517"/>
      <c r="CU116" s="517"/>
      <c r="CV116" s="517"/>
      <c r="CW116" s="517"/>
      <c r="CX116" s="517"/>
      <c r="CY116" s="517"/>
      <c r="CZ116" s="517"/>
      <c r="DA116" s="517"/>
      <c r="DB116" s="517"/>
      <c r="DC116" s="517"/>
      <c r="DD116" s="517"/>
      <c r="DE116" s="517"/>
      <c r="DF116" s="517"/>
      <c r="DG116" s="517"/>
      <c r="DH116" s="517"/>
      <c r="DI116" s="517"/>
      <c r="DK116" s="79"/>
      <c r="DL116" s="63"/>
      <c r="DM116" s="62"/>
      <c r="DN116" s="76"/>
      <c r="DP116" s="519"/>
      <c r="DQ116" s="519"/>
      <c r="DR116" s="519"/>
      <c r="DS116" s="519"/>
      <c r="DT116" s="519"/>
      <c r="DU116" s="519"/>
      <c r="DV116" s="519"/>
      <c r="DW116" s="517"/>
      <c r="DX116" s="517"/>
      <c r="DY116" s="517"/>
      <c r="DZ116" s="517"/>
      <c r="EA116" s="517"/>
      <c r="EB116" s="517"/>
      <c r="EC116" s="517"/>
      <c r="ED116" s="517"/>
      <c r="EE116" s="517"/>
      <c r="EF116" s="517"/>
      <c r="EG116" s="517"/>
      <c r="EH116" s="517"/>
      <c r="EI116" s="517"/>
      <c r="EJ116" s="517"/>
      <c r="EK116" s="517"/>
      <c r="EL116" s="517"/>
      <c r="EN116" s="79"/>
      <c r="EO116" s="63"/>
      <c r="EP116" s="62"/>
      <c r="EQ116" s="76"/>
      <c r="ES116" s="519"/>
      <c r="ET116" s="519"/>
      <c r="EU116" s="519"/>
      <c r="EV116" s="519"/>
      <c r="EW116" s="519"/>
      <c r="EX116" s="519"/>
      <c r="EY116" s="519"/>
      <c r="EZ116" s="517"/>
      <c r="FA116" s="517"/>
      <c r="FB116" s="517"/>
      <c r="FC116" s="517"/>
      <c r="FD116" s="517"/>
      <c r="FE116" s="517"/>
      <c r="FF116" s="517"/>
      <c r="FG116" s="517"/>
      <c r="FH116" s="517"/>
      <c r="FI116" s="517"/>
      <c r="FJ116" s="517"/>
      <c r="FK116" s="517"/>
      <c r="FL116" s="517"/>
      <c r="FM116" s="517"/>
      <c r="FN116" s="517"/>
      <c r="FO116" s="517"/>
      <c r="FQ116" s="79"/>
      <c r="FR116" s="63"/>
    </row>
    <row r="117" spans="1:174" ht="12.5" customHeight="1">
      <c r="A117" s="62"/>
      <c r="B117" s="81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82"/>
      <c r="AC117" s="63"/>
      <c r="AD117" s="62"/>
      <c r="AE117" s="81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82"/>
      <c r="BF117" s="63"/>
      <c r="BG117" s="62"/>
      <c r="BH117" s="81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82"/>
      <c r="CI117" s="63"/>
      <c r="CJ117" s="62"/>
      <c r="CK117" s="81"/>
      <c r="CL117" s="54"/>
      <c r="CM117" s="54"/>
      <c r="CN117" s="54"/>
      <c r="CO117" s="54"/>
      <c r="CP117" s="54"/>
      <c r="CQ117" s="54"/>
      <c r="CR117" s="54"/>
      <c r="CS117" s="54"/>
      <c r="CT117" s="54"/>
      <c r="CU117" s="54"/>
      <c r="CV117" s="54"/>
      <c r="CW117" s="54"/>
      <c r="CX117" s="54"/>
      <c r="CY117" s="54"/>
      <c r="CZ117" s="54"/>
      <c r="DA117" s="54"/>
      <c r="DB117" s="54"/>
      <c r="DC117" s="54"/>
      <c r="DD117" s="54"/>
      <c r="DE117" s="54"/>
      <c r="DF117" s="54"/>
      <c r="DG117" s="54"/>
      <c r="DH117" s="54"/>
      <c r="DI117" s="54"/>
      <c r="DJ117" s="54"/>
      <c r="DK117" s="82"/>
      <c r="DL117" s="63"/>
      <c r="DM117" s="62"/>
      <c r="DN117" s="81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  <c r="ED117" s="54"/>
      <c r="EE117" s="54"/>
      <c r="EF117" s="54"/>
      <c r="EG117" s="54"/>
      <c r="EH117" s="54"/>
      <c r="EI117" s="54"/>
      <c r="EJ117" s="54"/>
      <c r="EK117" s="54"/>
      <c r="EL117" s="54"/>
      <c r="EM117" s="54"/>
      <c r="EN117" s="82"/>
      <c r="EO117" s="63"/>
      <c r="EP117" s="62"/>
      <c r="EQ117" s="81"/>
      <c r="ER117" s="54"/>
      <c r="ES117" s="54"/>
      <c r="ET117" s="54"/>
      <c r="EU117" s="54"/>
      <c r="EV117" s="54"/>
      <c r="EW117" s="54"/>
      <c r="EX117" s="54"/>
      <c r="EY117" s="54"/>
      <c r="EZ117" s="54"/>
      <c r="FA117" s="54"/>
      <c r="FB117" s="54"/>
      <c r="FC117" s="54"/>
      <c r="FD117" s="54"/>
      <c r="FE117" s="54"/>
      <c r="FF117" s="54"/>
      <c r="FG117" s="54"/>
      <c r="FH117" s="54"/>
      <c r="FI117" s="54"/>
      <c r="FJ117" s="54"/>
      <c r="FK117" s="54"/>
      <c r="FL117" s="54"/>
      <c r="FM117" s="54"/>
      <c r="FN117" s="54"/>
      <c r="FO117" s="54"/>
      <c r="FP117" s="54"/>
      <c r="FQ117" s="82"/>
      <c r="FR117" s="63"/>
    </row>
    <row r="118" spans="1:174" ht="15" customHeight="1">
      <c r="A118" s="64"/>
      <c r="B118" s="520" t="s">
        <v>118</v>
      </c>
      <c r="C118" s="520"/>
      <c r="D118" s="520"/>
      <c r="E118" s="520"/>
      <c r="F118" s="520"/>
      <c r="G118" s="520"/>
      <c r="H118" s="520"/>
      <c r="I118" s="520"/>
      <c r="J118" s="520"/>
      <c r="K118" s="520"/>
      <c r="L118" s="520"/>
      <c r="M118" s="520"/>
      <c r="N118" s="520"/>
      <c r="O118" s="520"/>
      <c r="P118" s="520"/>
      <c r="Q118" s="520"/>
      <c r="R118" s="520"/>
      <c r="S118" s="520"/>
      <c r="T118" s="520"/>
      <c r="U118" s="520"/>
      <c r="V118" s="520"/>
      <c r="W118" s="520"/>
      <c r="X118" s="520"/>
      <c r="Y118" s="520"/>
      <c r="Z118" s="520"/>
      <c r="AA118" s="520"/>
      <c r="AB118" s="520"/>
      <c r="AC118" s="66"/>
      <c r="AD118" s="64"/>
      <c r="AE118" s="520" t="s">
        <v>118</v>
      </c>
      <c r="AF118" s="520"/>
      <c r="AG118" s="520"/>
      <c r="AH118" s="520"/>
      <c r="AI118" s="520"/>
      <c r="AJ118" s="520"/>
      <c r="AK118" s="520"/>
      <c r="AL118" s="520"/>
      <c r="AM118" s="520"/>
      <c r="AN118" s="520"/>
      <c r="AO118" s="520"/>
      <c r="AP118" s="520"/>
      <c r="AQ118" s="520"/>
      <c r="AR118" s="520"/>
      <c r="AS118" s="520"/>
      <c r="AT118" s="520"/>
      <c r="AU118" s="520"/>
      <c r="AV118" s="520"/>
      <c r="AW118" s="520"/>
      <c r="AX118" s="520"/>
      <c r="AY118" s="520"/>
      <c r="AZ118" s="520"/>
      <c r="BA118" s="520"/>
      <c r="BB118" s="520"/>
      <c r="BC118" s="520"/>
      <c r="BD118" s="520"/>
      <c r="BE118" s="520"/>
      <c r="BF118" s="66"/>
      <c r="BG118" s="64"/>
      <c r="BH118" s="520" t="s">
        <v>118</v>
      </c>
      <c r="BI118" s="520"/>
      <c r="BJ118" s="520"/>
      <c r="BK118" s="520"/>
      <c r="BL118" s="520"/>
      <c r="BM118" s="520"/>
      <c r="BN118" s="520"/>
      <c r="BO118" s="520"/>
      <c r="BP118" s="520"/>
      <c r="BQ118" s="520"/>
      <c r="BR118" s="520"/>
      <c r="BS118" s="520"/>
      <c r="BT118" s="520"/>
      <c r="BU118" s="520"/>
      <c r="BV118" s="520"/>
      <c r="BW118" s="520"/>
      <c r="BX118" s="520"/>
      <c r="BY118" s="520"/>
      <c r="BZ118" s="520"/>
      <c r="CA118" s="520"/>
      <c r="CB118" s="520"/>
      <c r="CC118" s="520"/>
      <c r="CD118" s="520"/>
      <c r="CE118" s="520"/>
      <c r="CF118" s="520"/>
      <c r="CG118" s="520"/>
      <c r="CH118" s="520"/>
      <c r="CI118" s="66"/>
      <c r="CJ118" s="64"/>
      <c r="CK118" s="520" t="s">
        <v>118</v>
      </c>
      <c r="CL118" s="520"/>
      <c r="CM118" s="520"/>
      <c r="CN118" s="520"/>
      <c r="CO118" s="520"/>
      <c r="CP118" s="520"/>
      <c r="CQ118" s="520"/>
      <c r="CR118" s="520"/>
      <c r="CS118" s="520"/>
      <c r="CT118" s="520"/>
      <c r="CU118" s="520"/>
      <c r="CV118" s="520"/>
      <c r="CW118" s="520"/>
      <c r="CX118" s="520"/>
      <c r="CY118" s="520"/>
      <c r="CZ118" s="520"/>
      <c r="DA118" s="520"/>
      <c r="DB118" s="520"/>
      <c r="DC118" s="520"/>
      <c r="DD118" s="520"/>
      <c r="DE118" s="520"/>
      <c r="DF118" s="520"/>
      <c r="DG118" s="520"/>
      <c r="DH118" s="520"/>
      <c r="DI118" s="520"/>
      <c r="DJ118" s="520"/>
      <c r="DK118" s="520"/>
      <c r="DL118" s="66"/>
      <c r="DM118" s="64"/>
      <c r="DN118" s="520" t="s">
        <v>118</v>
      </c>
      <c r="DO118" s="520"/>
      <c r="DP118" s="520"/>
      <c r="DQ118" s="520"/>
      <c r="DR118" s="520"/>
      <c r="DS118" s="520"/>
      <c r="DT118" s="520"/>
      <c r="DU118" s="520"/>
      <c r="DV118" s="520"/>
      <c r="DW118" s="520"/>
      <c r="DX118" s="520"/>
      <c r="DY118" s="520"/>
      <c r="DZ118" s="520"/>
      <c r="EA118" s="520"/>
      <c r="EB118" s="520"/>
      <c r="EC118" s="520"/>
      <c r="ED118" s="520"/>
      <c r="EE118" s="520"/>
      <c r="EF118" s="520"/>
      <c r="EG118" s="520"/>
      <c r="EH118" s="520"/>
      <c r="EI118" s="520"/>
      <c r="EJ118" s="520"/>
      <c r="EK118" s="520"/>
      <c r="EL118" s="520"/>
      <c r="EM118" s="520"/>
      <c r="EN118" s="520"/>
      <c r="EO118" s="66"/>
      <c r="EP118" s="64"/>
      <c r="EQ118" s="520" t="s">
        <v>118</v>
      </c>
      <c r="ER118" s="520"/>
      <c r="ES118" s="520"/>
      <c r="ET118" s="520"/>
      <c r="EU118" s="520"/>
      <c r="EV118" s="520"/>
      <c r="EW118" s="520"/>
      <c r="EX118" s="520"/>
      <c r="EY118" s="520"/>
      <c r="EZ118" s="520"/>
      <c r="FA118" s="520"/>
      <c r="FB118" s="520"/>
      <c r="FC118" s="520"/>
      <c r="FD118" s="520"/>
      <c r="FE118" s="520"/>
      <c r="FF118" s="520"/>
      <c r="FG118" s="520"/>
      <c r="FH118" s="520"/>
      <c r="FI118" s="520"/>
      <c r="FJ118" s="520"/>
      <c r="FK118" s="520"/>
      <c r="FL118" s="520"/>
      <c r="FM118" s="520"/>
      <c r="FN118" s="520"/>
      <c r="FO118" s="520"/>
      <c r="FP118" s="520"/>
      <c r="FQ118" s="520"/>
      <c r="FR118" s="66"/>
    </row>
    <row r="119" spans="1:174" ht="12.5" customHeight="1">
      <c r="A119" s="59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59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59"/>
      <c r="BH119" s="60"/>
      <c r="BI119" s="60"/>
      <c r="BJ119" s="60"/>
      <c r="BK119" s="60"/>
      <c r="BL119" s="60"/>
      <c r="BM119" s="60"/>
      <c r="BN119" s="60"/>
      <c r="BO119" s="60"/>
      <c r="BP119" s="60"/>
      <c r="BQ119" s="60"/>
      <c r="BR119" s="60"/>
      <c r="BS119" s="60"/>
      <c r="BT119" s="60"/>
      <c r="BU119" s="60"/>
      <c r="BV119" s="60"/>
      <c r="BW119" s="60"/>
      <c r="BX119" s="60"/>
      <c r="BY119" s="60"/>
      <c r="BZ119" s="60"/>
      <c r="CA119" s="60"/>
      <c r="CB119" s="60"/>
      <c r="CC119" s="60"/>
      <c r="CD119" s="60"/>
      <c r="CE119" s="60"/>
      <c r="CF119" s="60"/>
      <c r="CG119" s="60"/>
      <c r="CH119" s="60"/>
      <c r="CI119" s="60"/>
      <c r="CJ119" s="59"/>
      <c r="CK119" s="60"/>
      <c r="CL119" s="60"/>
      <c r="CM119" s="60"/>
      <c r="CN119" s="60"/>
      <c r="CO119" s="60"/>
      <c r="CP119" s="60"/>
      <c r="CQ119" s="60"/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1"/>
      <c r="DM119" s="59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J119" s="60"/>
      <c r="EK119" s="60"/>
      <c r="EL119" s="60"/>
      <c r="EM119" s="60"/>
      <c r="EN119" s="60"/>
      <c r="EO119" s="61"/>
      <c r="EP119" s="59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1"/>
    </row>
    <row r="120" spans="1:174" ht="12.5" customHeight="1">
      <c r="A120" s="62"/>
      <c r="B120" s="74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75"/>
      <c r="AC120" s="63"/>
      <c r="AD120" s="62"/>
      <c r="AE120" s="74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75"/>
      <c r="BF120" s="63"/>
      <c r="BG120" s="62"/>
      <c r="BH120" s="74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75"/>
      <c r="CI120" s="63"/>
      <c r="CJ120" s="62"/>
      <c r="CK120" s="74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75"/>
      <c r="DL120" s="63"/>
      <c r="DM120" s="62"/>
      <c r="DN120" s="74"/>
      <c r="DO120" s="56"/>
      <c r="DP120" s="56"/>
      <c r="DQ120" s="56"/>
      <c r="DR120" s="56"/>
      <c r="DS120" s="56"/>
      <c r="DT120" s="56"/>
      <c r="DU120" s="56"/>
      <c r="DV120" s="56"/>
      <c r="DW120" s="56"/>
      <c r="DX120" s="56"/>
      <c r="DY120" s="56"/>
      <c r="DZ120" s="56"/>
      <c r="EA120" s="56"/>
      <c r="EB120" s="56"/>
      <c r="EC120" s="56"/>
      <c r="ED120" s="56"/>
      <c r="EE120" s="56"/>
      <c r="EF120" s="56"/>
      <c r="EG120" s="56"/>
      <c r="EH120" s="56"/>
      <c r="EI120" s="56"/>
      <c r="EJ120" s="56"/>
      <c r="EK120" s="56"/>
      <c r="EL120" s="56"/>
      <c r="EM120" s="56"/>
      <c r="EN120" s="75"/>
      <c r="EO120" s="63"/>
      <c r="EP120" s="62"/>
      <c r="EQ120" s="74"/>
      <c r="ER120" s="56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75"/>
      <c r="FR120" s="63"/>
    </row>
    <row r="121" spans="1:174" ht="12.5" customHeight="1">
      <c r="A121" s="62"/>
      <c r="B121" s="76"/>
      <c r="C121" s="77"/>
      <c r="D121" s="525" t="s">
        <v>113</v>
      </c>
      <c r="E121" s="525"/>
      <c r="F121" s="525"/>
      <c r="G121" s="525"/>
      <c r="H121" s="525"/>
      <c r="I121" s="525"/>
      <c r="J121" s="525"/>
      <c r="K121" s="540" t="str">
        <f>IF(チーム情報!$W$3="","",チーム情報!$W$3)</f>
        <v/>
      </c>
      <c r="L121" s="540"/>
      <c r="M121" s="540"/>
      <c r="N121" s="540"/>
      <c r="O121" s="540"/>
      <c r="P121" s="540"/>
      <c r="Q121" s="540"/>
      <c r="R121" s="540"/>
      <c r="S121" s="540"/>
      <c r="T121" s="540"/>
      <c r="U121" s="540"/>
      <c r="V121" s="540"/>
      <c r="W121" s="540"/>
      <c r="X121" s="540"/>
      <c r="Y121" s="540"/>
      <c r="Z121" s="540"/>
      <c r="AA121" s="78"/>
      <c r="AB121" s="79"/>
      <c r="AC121" s="63"/>
      <c r="AD121" s="62"/>
      <c r="AE121" s="76"/>
      <c r="AF121" s="77"/>
      <c r="AG121" s="525" t="s">
        <v>113</v>
      </c>
      <c r="AH121" s="525"/>
      <c r="AI121" s="525"/>
      <c r="AJ121" s="525"/>
      <c r="AK121" s="525"/>
      <c r="AL121" s="525"/>
      <c r="AM121" s="525"/>
      <c r="AN121" s="540" t="str">
        <f>IF(チーム情報!$W$3="","",チーム情報!$W$3)</f>
        <v/>
      </c>
      <c r="AO121" s="540"/>
      <c r="AP121" s="540"/>
      <c r="AQ121" s="540"/>
      <c r="AR121" s="540"/>
      <c r="AS121" s="540"/>
      <c r="AT121" s="540"/>
      <c r="AU121" s="540"/>
      <c r="AV121" s="540"/>
      <c r="AW121" s="540"/>
      <c r="AX121" s="540"/>
      <c r="AY121" s="540"/>
      <c r="AZ121" s="540"/>
      <c r="BA121" s="540"/>
      <c r="BB121" s="540"/>
      <c r="BC121" s="540"/>
      <c r="BD121" s="78"/>
      <c r="BE121" s="79"/>
      <c r="BF121" s="63"/>
      <c r="BG121" s="62"/>
      <c r="BH121" s="76"/>
      <c r="BI121" s="77"/>
      <c r="BJ121" s="525" t="s">
        <v>113</v>
      </c>
      <c r="BK121" s="525"/>
      <c r="BL121" s="525"/>
      <c r="BM121" s="525"/>
      <c r="BN121" s="525"/>
      <c r="BO121" s="525"/>
      <c r="BP121" s="525"/>
      <c r="BQ121" s="540" t="str">
        <f>IF(チーム情報!$W$3="","",チーム情報!$W$3)</f>
        <v/>
      </c>
      <c r="BR121" s="540"/>
      <c r="BS121" s="540"/>
      <c r="BT121" s="540"/>
      <c r="BU121" s="540"/>
      <c r="BV121" s="540"/>
      <c r="BW121" s="540"/>
      <c r="BX121" s="540"/>
      <c r="BY121" s="540"/>
      <c r="BZ121" s="540"/>
      <c r="CA121" s="540"/>
      <c r="CB121" s="540"/>
      <c r="CC121" s="540"/>
      <c r="CD121" s="540"/>
      <c r="CE121" s="540"/>
      <c r="CF121" s="540"/>
      <c r="CG121" s="78"/>
      <c r="CH121" s="79"/>
      <c r="CI121" s="63"/>
      <c r="CJ121" s="62"/>
      <c r="CK121" s="76"/>
      <c r="CL121" s="77"/>
      <c r="CM121" s="525" t="s">
        <v>113</v>
      </c>
      <c r="CN121" s="525"/>
      <c r="CO121" s="525"/>
      <c r="CP121" s="525"/>
      <c r="CQ121" s="525"/>
      <c r="CR121" s="525"/>
      <c r="CS121" s="525"/>
      <c r="CT121" s="540" t="str">
        <f>IF(チーム情報!$W$3="","",チーム情報!$W$3)</f>
        <v/>
      </c>
      <c r="CU121" s="540"/>
      <c r="CV121" s="540"/>
      <c r="CW121" s="540"/>
      <c r="CX121" s="540"/>
      <c r="CY121" s="540"/>
      <c r="CZ121" s="540"/>
      <c r="DA121" s="540"/>
      <c r="DB121" s="540"/>
      <c r="DC121" s="540"/>
      <c r="DD121" s="540"/>
      <c r="DE121" s="540"/>
      <c r="DF121" s="540"/>
      <c r="DG121" s="540"/>
      <c r="DH121" s="540"/>
      <c r="DI121" s="540"/>
      <c r="DJ121" s="78"/>
      <c r="DK121" s="79"/>
      <c r="DL121" s="63"/>
      <c r="DM121" s="62"/>
      <c r="DN121" s="76"/>
      <c r="DO121" s="77"/>
      <c r="DP121" s="525" t="s">
        <v>113</v>
      </c>
      <c r="DQ121" s="525"/>
      <c r="DR121" s="525"/>
      <c r="DS121" s="525"/>
      <c r="DT121" s="525"/>
      <c r="DU121" s="525"/>
      <c r="DV121" s="525"/>
      <c r="DW121" s="540" t="str">
        <f>IF(チーム情報!$W$3="","",チーム情報!$W$3)</f>
        <v/>
      </c>
      <c r="DX121" s="540"/>
      <c r="DY121" s="540"/>
      <c r="DZ121" s="540"/>
      <c r="EA121" s="540"/>
      <c r="EB121" s="540"/>
      <c r="EC121" s="540"/>
      <c r="ED121" s="540"/>
      <c r="EE121" s="540"/>
      <c r="EF121" s="540"/>
      <c r="EG121" s="540"/>
      <c r="EH121" s="540"/>
      <c r="EI121" s="540"/>
      <c r="EJ121" s="540"/>
      <c r="EK121" s="540"/>
      <c r="EL121" s="540"/>
      <c r="EM121" s="78"/>
      <c r="EN121" s="79"/>
      <c r="EO121" s="63"/>
      <c r="EP121" s="62"/>
      <c r="EQ121" s="76"/>
      <c r="ER121" s="77"/>
      <c r="ES121" s="525" t="s">
        <v>113</v>
      </c>
      <c r="ET121" s="525"/>
      <c r="EU121" s="525"/>
      <c r="EV121" s="525"/>
      <c r="EW121" s="525"/>
      <c r="EX121" s="525"/>
      <c r="EY121" s="525"/>
      <c r="EZ121" s="540" t="str">
        <f>IF(チーム情報!$W$3="","",チーム情報!$W$3)</f>
        <v/>
      </c>
      <c r="FA121" s="540"/>
      <c r="FB121" s="540"/>
      <c r="FC121" s="540"/>
      <c r="FD121" s="540"/>
      <c r="FE121" s="540"/>
      <c r="FF121" s="540"/>
      <c r="FG121" s="540"/>
      <c r="FH121" s="540"/>
      <c r="FI121" s="540"/>
      <c r="FJ121" s="540"/>
      <c r="FK121" s="540"/>
      <c r="FL121" s="540"/>
      <c r="FM121" s="540"/>
      <c r="FN121" s="540"/>
      <c r="FO121" s="540"/>
      <c r="FP121" s="78"/>
      <c r="FQ121" s="79"/>
      <c r="FR121" s="63"/>
    </row>
    <row r="122" spans="1:174" ht="12.5" customHeight="1">
      <c r="A122" s="62"/>
      <c r="B122" s="76"/>
      <c r="D122" s="525"/>
      <c r="E122" s="525"/>
      <c r="F122" s="525"/>
      <c r="G122" s="525"/>
      <c r="H122" s="525"/>
      <c r="I122" s="525"/>
      <c r="J122" s="525"/>
      <c r="K122" s="540"/>
      <c r="L122" s="540"/>
      <c r="M122" s="540"/>
      <c r="N122" s="540"/>
      <c r="O122" s="540"/>
      <c r="P122" s="540"/>
      <c r="Q122" s="540"/>
      <c r="R122" s="540"/>
      <c r="S122" s="540"/>
      <c r="T122" s="540"/>
      <c r="U122" s="540"/>
      <c r="V122" s="540"/>
      <c r="W122" s="540"/>
      <c r="X122" s="540"/>
      <c r="Y122" s="540"/>
      <c r="Z122" s="540"/>
      <c r="AA122" s="78"/>
      <c r="AB122" s="79"/>
      <c r="AC122" s="63"/>
      <c r="AD122" s="62"/>
      <c r="AE122" s="76"/>
      <c r="AG122" s="525"/>
      <c r="AH122" s="525"/>
      <c r="AI122" s="525"/>
      <c r="AJ122" s="525"/>
      <c r="AK122" s="525"/>
      <c r="AL122" s="525"/>
      <c r="AM122" s="525"/>
      <c r="AN122" s="540"/>
      <c r="AO122" s="540"/>
      <c r="AP122" s="540"/>
      <c r="AQ122" s="540"/>
      <c r="AR122" s="540"/>
      <c r="AS122" s="540"/>
      <c r="AT122" s="540"/>
      <c r="AU122" s="540"/>
      <c r="AV122" s="540"/>
      <c r="AW122" s="540"/>
      <c r="AX122" s="540"/>
      <c r="AY122" s="540"/>
      <c r="AZ122" s="540"/>
      <c r="BA122" s="540"/>
      <c r="BB122" s="540"/>
      <c r="BC122" s="540"/>
      <c r="BD122" s="78"/>
      <c r="BE122" s="79"/>
      <c r="BF122" s="63"/>
      <c r="BG122" s="62"/>
      <c r="BH122" s="76"/>
      <c r="BJ122" s="525"/>
      <c r="BK122" s="525"/>
      <c r="BL122" s="525"/>
      <c r="BM122" s="525"/>
      <c r="BN122" s="525"/>
      <c r="BO122" s="525"/>
      <c r="BP122" s="525"/>
      <c r="BQ122" s="540"/>
      <c r="BR122" s="540"/>
      <c r="BS122" s="540"/>
      <c r="BT122" s="540"/>
      <c r="BU122" s="540"/>
      <c r="BV122" s="540"/>
      <c r="BW122" s="540"/>
      <c r="BX122" s="540"/>
      <c r="BY122" s="540"/>
      <c r="BZ122" s="540"/>
      <c r="CA122" s="540"/>
      <c r="CB122" s="540"/>
      <c r="CC122" s="540"/>
      <c r="CD122" s="540"/>
      <c r="CE122" s="540"/>
      <c r="CF122" s="540"/>
      <c r="CG122" s="78"/>
      <c r="CH122" s="79"/>
      <c r="CI122" s="63"/>
      <c r="CJ122" s="62"/>
      <c r="CK122" s="76"/>
      <c r="CM122" s="525"/>
      <c r="CN122" s="525"/>
      <c r="CO122" s="525"/>
      <c r="CP122" s="525"/>
      <c r="CQ122" s="525"/>
      <c r="CR122" s="525"/>
      <c r="CS122" s="525"/>
      <c r="CT122" s="540"/>
      <c r="CU122" s="540"/>
      <c r="CV122" s="540"/>
      <c r="CW122" s="540"/>
      <c r="CX122" s="540"/>
      <c r="CY122" s="540"/>
      <c r="CZ122" s="540"/>
      <c r="DA122" s="540"/>
      <c r="DB122" s="540"/>
      <c r="DC122" s="540"/>
      <c r="DD122" s="540"/>
      <c r="DE122" s="540"/>
      <c r="DF122" s="540"/>
      <c r="DG122" s="540"/>
      <c r="DH122" s="540"/>
      <c r="DI122" s="540"/>
      <c r="DJ122" s="78"/>
      <c r="DK122" s="79"/>
      <c r="DL122" s="63"/>
      <c r="DM122" s="62"/>
      <c r="DN122" s="76"/>
      <c r="DP122" s="525"/>
      <c r="DQ122" s="525"/>
      <c r="DR122" s="525"/>
      <c r="DS122" s="525"/>
      <c r="DT122" s="525"/>
      <c r="DU122" s="525"/>
      <c r="DV122" s="525"/>
      <c r="DW122" s="540"/>
      <c r="DX122" s="540"/>
      <c r="DY122" s="540"/>
      <c r="DZ122" s="540"/>
      <c r="EA122" s="540"/>
      <c r="EB122" s="540"/>
      <c r="EC122" s="540"/>
      <c r="ED122" s="540"/>
      <c r="EE122" s="540"/>
      <c r="EF122" s="540"/>
      <c r="EG122" s="540"/>
      <c r="EH122" s="540"/>
      <c r="EI122" s="540"/>
      <c r="EJ122" s="540"/>
      <c r="EK122" s="540"/>
      <c r="EL122" s="540"/>
      <c r="EM122" s="78"/>
      <c r="EN122" s="79"/>
      <c r="EO122" s="63"/>
      <c r="EP122" s="62"/>
      <c r="EQ122" s="76"/>
      <c r="ES122" s="525"/>
      <c r="ET122" s="525"/>
      <c r="EU122" s="525"/>
      <c r="EV122" s="525"/>
      <c r="EW122" s="525"/>
      <c r="EX122" s="525"/>
      <c r="EY122" s="525"/>
      <c r="EZ122" s="540"/>
      <c r="FA122" s="540"/>
      <c r="FB122" s="540"/>
      <c r="FC122" s="540"/>
      <c r="FD122" s="540"/>
      <c r="FE122" s="540"/>
      <c r="FF122" s="540"/>
      <c r="FG122" s="540"/>
      <c r="FH122" s="540"/>
      <c r="FI122" s="540"/>
      <c r="FJ122" s="540"/>
      <c r="FK122" s="540"/>
      <c r="FL122" s="540"/>
      <c r="FM122" s="540"/>
      <c r="FN122" s="540"/>
      <c r="FO122" s="540"/>
      <c r="FP122" s="78"/>
      <c r="FQ122" s="79"/>
      <c r="FR122" s="63"/>
    </row>
    <row r="123" spans="1:174" ht="12.5" customHeight="1">
      <c r="A123" s="62"/>
      <c r="B123" s="76"/>
      <c r="D123" s="528"/>
      <c r="E123" s="528"/>
      <c r="F123" s="528"/>
      <c r="G123" s="528"/>
      <c r="H123" s="528"/>
      <c r="I123" s="528"/>
      <c r="J123" s="528"/>
      <c r="K123" s="541"/>
      <c r="L123" s="541"/>
      <c r="M123" s="541"/>
      <c r="N123" s="541"/>
      <c r="O123" s="541"/>
      <c r="P123" s="541"/>
      <c r="Q123" s="541"/>
      <c r="R123" s="541"/>
      <c r="S123" s="541"/>
      <c r="T123" s="541"/>
      <c r="U123" s="541"/>
      <c r="V123" s="541"/>
      <c r="W123" s="541"/>
      <c r="X123" s="541"/>
      <c r="Y123" s="541"/>
      <c r="Z123" s="541"/>
      <c r="AA123" s="78"/>
      <c r="AB123" s="79"/>
      <c r="AC123" s="63"/>
      <c r="AD123" s="62"/>
      <c r="AE123" s="76"/>
      <c r="AG123" s="528"/>
      <c r="AH123" s="528"/>
      <c r="AI123" s="528"/>
      <c r="AJ123" s="528"/>
      <c r="AK123" s="528"/>
      <c r="AL123" s="528"/>
      <c r="AM123" s="528"/>
      <c r="AN123" s="541"/>
      <c r="AO123" s="541"/>
      <c r="AP123" s="541"/>
      <c r="AQ123" s="541"/>
      <c r="AR123" s="541"/>
      <c r="AS123" s="541"/>
      <c r="AT123" s="541"/>
      <c r="AU123" s="541"/>
      <c r="AV123" s="541"/>
      <c r="AW123" s="541"/>
      <c r="AX123" s="541"/>
      <c r="AY123" s="541"/>
      <c r="AZ123" s="541"/>
      <c r="BA123" s="541"/>
      <c r="BB123" s="541"/>
      <c r="BC123" s="541"/>
      <c r="BD123" s="78"/>
      <c r="BE123" s="79"/>
      <c r="BF123" s="63"/>
      <c r="BG123" s="62"/>
      <c r="BH123" s="76"/>
      <c r="BJ123" s="528"/>
      <c r="BK123" s="528"/>
      <c r="BL123" s="528"/>
      <c r="BM123" s="528"/>
      <c r="BN123" s="528"/>
      <c r="BO123" s="528"/>
      <c r="BP123" s="528"/>
      <c r="BQ123" s="541"/>
      <c r="BR123" s="541"/>
      <c r="BS123" s="541"/>
      <c r="BT123" s="541"/>
      <c r="BU123" s="541"/>
      <c r="BV123" s="541"/>
      <c r="BW123" s="541"/>
      <c r="BX123" s="541"/>
      <c r="BY123" s="541"/>
      <c r="BZ123" s="541"/>
      <c r="CA123" s="541"/>
      <c r="CB123" s="541"/>
      <c r="CC123" s="541"/>
      <c r="CD123" s="541"/>
      <c r="CE123" s="541"/>
      <c r="CF123" s="541"/>
      <c r="CG123" s="78"/>
      <c r="CH123" s="79"/>
      <c r="CI123" s="63"/>
      <c r="CJ123" s="62"/>
      <c r="CK123" s="76"/>
      <c r="CM123" s="528"/>
      <c r="CN123" s="528"/>
      <c r="CO123" s="528"/>
      <c r="CP123" s="528"/>
      <c r="CQ123" s="528"/>
      <c r="CR123" s="528"/>
      <c r="CS123" s="528"/>
      <c r="CT123" s="541"/>
      <c r="CU123" s="541"/>
      <c r="CV123" s="541"/>
      <c r="CW123" s="541"/>
      <c r="CX123" s="541"/>
      <c r="CY123" s="541"/>
      <c r="CZ123" s="541"/>
      <c r="DA123" s="541"/>
      <c r="DB123" s="541"/>
      <c r="DC123" s="541"/>
      <c r="DD123" s="541"/>
      <c r="DE123" s="541"/>
      <c r="DF123" s="541"/>
      <c r="DG123" s="541"/>
      <c r="DH123" s="541"/>
      <c r="DI123" s="541"/>
      <c r="DJ123" s="78"/>
      <c r="DK123" s="79"/>
      <c r="DL123" s="63"/>
      <c r="DM123" s="62"/>
      <c r="DN123" s="76"/>
      <c r="DP123" s="528"/>
      <c r="DQ123" s="528"/>
      <c r="DR123" s="528"/>
      <c r="DS123" s="528"/>
      <c r="DT123" s="528"/>
      <c r="DU123" s="528"/>
      <c r="DV123" s="528"/>
      <c r="DW123" s="541"/>
      <c r="DX123" s="541"/>
      <c r="DY123" s="541"/>
      <c r="DZ123" s="541"/>
      <c r="EA123" s="541"/>
      <c r="EB123" s="541"/>
      <c r="EC123" s="541"/>
      <c r="ED123" s="541"/>
      <c r="EE123" s="541"/>
      <c r="EF123" s="541"/>
      <c r="EG123" s="541"/>
      <c r="EH123" s="541"/>
      <c r="EI123" s="541"/>
      <c r="EJ123" s="541"/>
      <c r="EK123" s="541"/>
      <c r="EL123" s="541"/>
      <c r="EM123" s="78"/>
      <c r="EN123" s="79"/>
      <c r="EO123" s="63"/>
      <c r="EP123" s="62"/>
      <c r="EQ123" s="76"/>
      <c r="ES123" s="528"/>
      <c r="ET123" s="528"/>
      <c r="EU123" s="528"/>
      <c r="EV123" s="528"/>
      <c r="EW123" s="528"/>
      <c r="EX123" s="528"/>
      <c r="EY123" s="528"/>
      <c r="EZ123" s="541"/>
      <c r="FA123" s="541"/>
      <c r="FB123" s="541"/>
      <c r="FC123" s="541"/>
      <c r="FD123" s="541"/>
      <c r="FE123" s="541"/>
      <c r="FF123" s="541"/>
      <c r="FG123" s="541"/>
      <c r="FH123" s="541"/>
      <c r="FI123" s="541"/>
      <c r="FJ123" s="541"/>
      <c r="FK123" s="541"/>
      <c r="FL123" s="541"/>
      <c r="FM123" s="541"/>
      <c r="FN123" s="541"/>
      <c r="FO123" s="541"/>
      <c r="FP123" s="78"/>
      <c r="FQ123" s="79"/>
      <c r="FR123" s="63"/>
    </row>
    <row r="124" spans="1:174" ht="12.5" customHeight="1">
      <c r="A124" s="62"/>
      <c r="B124" s="76"/>
      <c r="D124" s="539" t="s">
        <v>114</v>
      </c>
      <c r="E124" s="539"/>
      <c r="F124" s="539"/>
      <c r="G124" s="539"/>
      <c r="H124" s="539"/>
      <c r="I124" s="539"/>
      <c r="J124" s="539"/>
      <c r="K124" s="539"/>
      <c r="L124" s="539"/>
      <c r="M124" s="539"/>
      <c r="N124" s="539"/>
      <c r="O124" s="539"/>
      <c r="P124" s="539"/>
      <c r="Q124" s="539"/>
      <c r="R124" s="539"/>
      <c r="S124" s="539"/>
      <c r="T124" s="539"/>
      <c r="U124" s="539"/>
      <c r="V124" s="539"/>
      <c r="W124" s="539"/>
      <c r="X124" s="539"/>
      <c r="Y124" s="539"/>
      <c r="Z124" s="539"/>
      <c r="AA124" s="78"/>
      <c r="AB124" s="79"/>
      <c r="AC124" s="63"/>
      <c r="AD124" s="62"/>
      <c r="AE124" s="76"/>
      <c r="AG124" s="539" t="s">
        <v>114</v>
      </c>
      <c r="AH124" s="539"/>
      <c r="AI124" s="539"/>
      <c r="AJ124" s="539"/>
      <c r="AK124" s="539"/>
      <c r="AL124" s="539"/>
      <c r="AM124" s="539"/>
      <c r="AN124" s="539"/>
      <c r="AO124" s="539"/>
      <c r="AP124" s="539"/>
      <c r="AQ124" s="539"/>
      <c r="AR124" s="539"/>
      <c r="AS124" s="539"/>
      <c r="AT124" s="539"/>
      <c r="AU124" s="539"/>
      <c r="AV124" s="539"/>
      <c r="AW124" s="539"/>
      <c r="AX124" s="539"/>
      <c r="AY124" s="539"/>
      <c r="AZ124" s="539"/>
      <c r="BA124" s="539"/>
      <c r="BB124" s="539"/>
      <c r="BC124" s="539"/>
      <c r="BD124" s="78"/>
      <c r="BE124" s="79"/>
      <c r="BF124" s="63"/>
      <c r="BG124" s="62"/>
      <c r="BH124" s="76"/>
      <c r="BJ124" s="539" t="s">
        <v>114</v>
      </c>
      <c r="BK124" s="539"/>
      <c r="BL124" s="539"/>
      <c r="BM124" s="539"/>
      <c r="BN124" s="539"/>
      <c r="BO124" s="539"/>
      <c r="BP124" s="539"/>
      <c r="BQ124" s="539"/>
      <c r="BR124" s="539"/>
      <c r="BS124" s="539"/>
      <c r="BT124" s="539"/>
      <c r="BU124" s="539"/>
      <c r="BV124" s="539"/>
      <c r="BW124" s="539"/>
      <c r="BX124" s="539"/>
      <c r="BY124" s="539"/>
      <c r="BZ124" s="539"/>
      <c r="CA124" s="539"/>
      <c r="CB124" s="539"/>
      <c r="CC124" s="539"/>
      <c r="CD124" s="539"/>
      <c r="CE124" s="539"/>
      <c r="CF124" s="539"/>
      <c r="CG124" s="78"/>
      <c r="CH124" s="79"/>
      <c r="CI124" s="63"/>
      <c r="CJ124" s="62"/>
      <c r="CK124" s="76"/>
      <c r="CM124" s="539" t="s">
        <v>114</v>
      </c>
      <c r="CN124" s="539"/>
      <c r="CO124" s="539"/>
      <c r="CP124" s="539"/>
      <c r="CQ124" s="539"/>
      <c r="CR124" s="539"/>
      <c r="CS124" s="539"/>
      <c r="CT124" s="539"/>
      <c r="CU124" s="539"/>
      <c r="CV124" s="539"/>
      <c r="CW124" s="539"/>
      <c r="CX124" s="539"/>
      <c r="CY124" s="539"/>
      <c r="CZ124" s="539"/>
      <c r="DA124" s="539"/>
      <c r="DB124" s="539"/>
      <c r="DC124" s="539"/>
      <c r="DD124" s="539"/>
      <c r="DE124" s="539"/>
      <c r="DF124" s="539"/>
      <c r="DG124" s="539"/>
      <c r="DH124" s="539"/>
      <c r="DI124" s="539"/>
      <c r="DJ124" s="78"/>
      <c r="DK124" s="79"/>
      <c r="DL124" s="63"/>
      <c r="DM124" s="62"/>
      <c r="DN124" s="76"/>
      <c r="DP124" s="539" t="s">
        <v>114</v>
      </c>
      <c r="DQ124" s="539"/>
      <c r="DR124" s="539"/>
      <c r="DS124" s="539"/>
      <c r="DT124" s="539"/>
      <c r="DU124" s="539"/>
      <c r="DV124" s="539"/>
      <c r="DW124" s="539"/>
      <c r="DX124" s="539"/>
      <c r="DY124" s="539"/>
      <c r="DZ124" s="539"/>
      <c r="EA124" s="539"/>
      <c r="EB124" s="539"/>
      <c r="EC124" s="539"/>
      <c r="ED124" s="539"/>
      <c r="EE124" s="539"/>
      <c r="EF124" s="539"/>
      <c r="EG124" s="539"/>
      <c r="EH124" s="539"/>
      <c r="EI124" s="539"/>
      <c r="EJ124" s="539"/>
      <c r="EK124" s="539"/>
      <c r="EL124" s="539"/>
      <c r="EM124" s="78"/>
      <c r="EN124" s="79"/>
      <c r="EO124" s="63"/>
      <c r="EP124" s="62"/>
      <c r="EQ124" s="76"/>
      <c r="ES124" s="539" t="s">
        <v>114</v>
      </c>
      <c r="ET124" s="539"/>
      <c r="EU124" s="539"/>
      <c r="EV124" s="539"/>
      <c r="EW124" s="539"/>
      <c r="EX124" s="539"/>
      <c r="EY124" s="539"/>
      <c r="EZ124" s="539"/>
      <c r="FA124" s="539"/>
      <c r="FB124" s="539"/>
      <c r="FC124" s="539"/>
      <c r="FD124" s="539"/>
      <c r="FE124" s="539"/>
      <c r="FF124" s="539"/>
      <c r="FG124" s="539"/>
      <c r="FH124" s="539"/>
      <c r="FI124" s="539"/>
      <c r="FJ124" s="539"/>
      <c r="FK124" s="539"/>
      <c r="FL124" s="539"/>
      <c r="FM124" s="539"/>
      <c r="FN124" s="539"/>
      <c r="FO124" s="539"/>
      <c r="FP124" s="78"/>
      <c r="FQ124" s="79"/>
      <c r="FR124" s="63"/>
    </row>
    <row r="125" spans="1:174" ht="12.5" customHeight="1">
      <c r="A125" s="62"/>
      <c r="B125" s="76"/>
      <c r="D125" s="534"/>
      <c r="E125" s="534"/>
      <c r="F125" s="534"/>
      <c r="G125" s="534"/>
      <c r="H125" s="534"/>
      <c r="I125" s="534"/>
      <c r="J125" s="534"/>
      <c r="K125" s="534"/>
      <c r="L125" s="534"/>
      <c r="M125" s="534"/>
      <c r="N125" s="534"/>
      <c r="O125" s="534"/>
      <c r="P125" s="534"/>
      <c r="Q125" s="534"/>
      <c r="R125" s="534"/>
      <c r="S125" s="534"/>
      <c r="T125" s="534"/>
      <c r="U125" s="534"/>
      <c r="V125" s="534"/>
      <c r="W125" s="534"/>
      <c r="X125" s="534"/>
      <c r="Y125" s="534"/>
      <c r="Z125" s="534"/>
      <c r="AA125" s="80"/>
      <c r="AB125" s="79"/>
      <c r="AC125" s="63"/>
      <c r="AD125" s="62"/>
      <c r="AE125" s="76"/>
      <c r="AG125" s="534"/>
      <c r="AH125" s="534"/>
      <c r="AI125" s="534"/>
      <c r="AJ125" s="534"/>
      <c r="AK125" s="534"/>
      <c r="AL125" s="534"/>
      <c r="AM125" s="534"/>
      <c r="AN125" s="534"/>
      <c r="AO125" s="534"/>
      <c r="AP125" s="534"/>
      <c r="AQ125" s="534"/>
      <c r="AR125" s="534"/>
      <c r="AS125" s="534"/>
      <c r="AT125" s="534"/>
      <c r="AU125" s="534"/>
      <c r="AV125" s="534"/>
      <c r="AW125" s="534"/>
      <c r="AX125" s="534"/>
      <c r="AY125" s="534"/>
      <c r="AZ125" s="534"/>
      <c r="BA125" s="534"/>
      <c r="BB125" s="534"/>
      <c r="BC125" s="534"/>
      <c r="BD125" s="80"/>
      <c r="BE125" s="79"/>
      <c r="BF125" s="63"/>
      <c r="BG125" s="62"/>
      <c r="BH125" s="76"/>
      <c r="BJ125" s="534"/>
      <c r="BK125" s="534"/>
      <c r="BL125" s="534"/>
      <c r="BM125" s="534"/>
      <c r="BN125" s="534"/>
      <c r="BO125" s="534"/>
      <c r="BP125" s="534"/>
      <c r="BQ125" s="534"/>
      <c r="BR125" s="534"/>
      <c r="BS125" s="534"/>
      <c r="BT125" s="534"/>
      <c r="BU125" s="534"/>
      <c r="BV125" s="534"/>
      <c r="BW125" s="534"/>
      <c r="BX125" s="534"/>
      <c r="BY125" s="534"/>
      <c r="BZ125" s="534"/>
      <c r="CA125" s="534"/>
      <c r="CB125" s="534"/>
      <c r="CC125" s="534"/>
      <c r="CD125" s="534"/>
      <c r="CE125" s="534"/>
      <c r="CF125" s="534"/>
      <c r="CG125" s="80"/>
      <c r="CH125" s="79"/>
      <c r="CI125" s="63"/>
      <c r="CJ125" s="62"/>
      <c r="CK125" s="76"/>
      <c r="CM125" s="534"/>
      <c r="CN125" s="534"/>
      <c r="CO125" s="534"/>
      <c r="CP125" s="534"/>
      <c r="CQ125" s="534"/>
      <c r="CR125" s="534"/>
      <c r="CS125" s="534"/>
      <c r="CT125" s="534"/>
      <c r="CU125" s="534"/>
      <c r="CV125" s="534"/>
      <c r="CW125" s="534"/>
      <c r="CX125" s="534"/>
      <c r="CY125" s="534"/>
      <c r="CZ125" s="534"/>
      <c r="DA125" s="534"/>
      <c r="DB125" s="534"/>
      <c r="DC125" s="534"/>
      <c r="DD125" s="534"/>
      <c r="DE125" s="534"/>
      <c r="DF125" s="534"/>
      <c r="DG125" s="534"/>
      <c r="DH125" s="534"/>
      <c r="DI125" s="534"/>
      <c r="DJ125" s="80"/>
      <c r="DK125" s="79"/>
      <c r="DL125" s="63"/>
      <c r="DM125" s="62"/>
      <c r="DN125" s="76"/>
      <c r="DP125" s="534"/>
      <c r="DQ125" s="534"/>
      <c r="DR125" s="534"/>
      <c r="DS125" s="534"/>
      <c r="DT125" s="534"/>
      <c r="DU125" s="534"/>
      <c r="DV125" s="534"/>
      <c r="DW125" s="534"/>
      <c r="DX125" s="534"/>
      <c r="DY125" s="534"/>
      <c r="DZ125" s="534"/>
      <c r="EA125" s="534"/>
      <c r="EB125" s="534"/>
      <c r="EC125" s="534"/>
      <c r="ED125" s="534"/>
      <c r="EE125" s="534"/>
      <c r="EF125" s="534"/>
      <c r="EG125" s="534"/>
      <c r="EH125" s="534"/>
      <c r="EI125" s="534"/>
      <c r="EJ125" s="534"/>
      <c r="EK125" s="534"/>
      <c r="EL125" s="534"/>
      <c r="EM125" s="80"/>
      <c r="EN125" s="79"/>
      <c r="EO125" s="63"/>
      <c r="EP125" s="62"/>
      <c r="EQ125" s="76"/>
      <c r="ES125" s="534"/>
      <c r="ET125" s="534"/>
      <c r="EU125" s="534"/>
      <c r="EV125" s="534"/>
      <c r="EW125" s="534"/>
      <c r="EX125" s="534"/>
      <c r="EY125" s="534"/>
      <c r="EZ125" s="534"/>
      <c r="FA125" s="534"/>
      <c r="FB125" s="534"/>
      <c r="FC125" s="534"/>
      <c r="FD125" s="534"/>
      <c r="FE125" s="534"/>
      <c r="FF125" s="534"/>
      <c r="FG125" s="534"/>
      <c r="FH125" s="534"/>
      <c r="FI125" s="534"/>
      <c r="FJ125" s="534"/>
      <c r="FK125" s="534"/>
      <c r="FL125" s="534"/>
      <c r="FM125" s="534"/>
      <c r="FN125" s="534"/>
      <c r="FO125" s="534"/>
      <c r="FP125" s="80"/>
      <c r="FQ125" s="79"/>
      <c r="FR125" s="63"/>
    </row>
    <row r="126" spans="1:174" ht="12.5" customHeight="1">
      <c r="A126" s="62"/>
      <c r="B126" s="76"/>
      <c r="D126" s="537"/>
      <c r="E126" s="537"/>
      <c r="F126" s="537"/>
      <c r="G126" s="537"/>
      <c r="H126" s="537"/>
      <c r="I126" s="537"/>
      <c r="J126" s="537"/>
      <c r="K126" s="537"/>
      <c r="L126" s="537"/>
      <c r="M126" s="537"/>
      <c r="N126" s="537"/>
      <c r="O126" s="537"/>
      <c r="P126" s="537"/>
      <c r="Q126" s="537"/>
      <c r="R126" s="537"/>
      <c r="S126" s="537"/>
      <c r="T126" s="537"/>
      <c r="U126" s="537"/>
      <c r="V126" s="537"/>
      <c r="W126" s="537"/>
      <c r="X126" s="537"/>
      <c r="Y126" s="537"/>
      <c r="Z126" s="537"/>
      <c r="AB126" s="79"/>
      <c r="AC126" s="63"/>
      <c r="AD126" s="62"/>
      <c r="AE126" s="76"/>
      <c r="AG126" s="537"/>
      <c r="AH126" s="537"/>
      <c r="AI126" s="537"/>
      <c r="AJ126" s="537"/>
      <c r="AK126" s="537"/>
      <c r="AL126" s="537"/>
      <c r="AM126" s="537"/>
      <c r="AN126" s="537"/>
      <c r="AO126" s="537"/>
      <c r="AP126" s="537"/>
      <c r="AQ126" s="537"/>
      <c r="AR126" s="537"/>
      <c r="AS126" s="537"/>
      <c r="AT126" s="537"/>
      <c r="AU126" s="537"/>
      <c r="AV126" s="537"/>
      <c r="AW126" s="537"/>
      <c r="AX126" s="537"/>
      <c r="AY126" s="537"/>
      <c r="AZ126" s="537"/>
      <c r="BA126" s="537"/>
      <c r="BB126" s="537"/>
      <c r="BC126" s="537"/>
      <c r="BE126" s="79"/>
      <c r="BF126" s="63"/>
      <c r="BG126" s="62"/>
      <c r="BH126" s="76"/>
      <c r="BJ126" s="537"/>
      <c r="BK126" s="537"/>
      <c r="BL126" s="537"/>
      <c r="BM126" s="537"/>
      <c r="BN126" s="537"/>
      <c r="BO126" s="537"/>
      <c r="BP126" s="537"/>
      <c r="BQ126" s="537"/>
      <c r="BR126" s="537"/>
      <c r="BS126" s="537"/>
      <c r="BT126" s="537"/>
      <c r="BU126" s="537"/>
      <c r="BV126" s="537"/>
      <c r="BW126" s="537"/>
      <c r="BX126" s="537"/>
      <c r="BY126" s="537"/>
      <c r="BZ126" s="537"/>
      <c r="CA126" s="537"/>
      <c r="CB126" s="537"/>
      <c r="CC126" s="537"/>
      <c r="CD126" s="537"/>
      <c r="CE126" s="537"/>
      <c r="CF126" s="537"/>
      <c r="CH126" s="79"/>
      <c r="CI126" s="63"/>
      <c r="CJ126" s="62"/>
      <c r="CK126" s="76"/>
      <c r="CM126" s="537"/>
      <c r="CN126" s="537"/>
      <c r="CO126" s="537"/>
      <c r="CP126" s="537"/>
      <c r="CQ126" s="537"/>
      <c r="CR126" s="537"/>
      <c r="CS126" s="537"/>
      <c r="CT126" s="537"/>
      <c r="CU126" s="537"/>
      <c r="CV126" s="537"/>
      <c r="CW126" s="537"/>
      <c r="CX126" s="537"/>
      <c r="CY126" s="537"/>
      <c r="CZ126" s="537"/>
      <c r="DA126" s="537"/>
      <c r="DB126" s="537"/>
      <c r="DC126" s="537"/>
      <c r="DD126" s="537"/>
      <c r="DE126" s="537"/>
      <c r="DF126" s="537"/>
      <c r="DG126" s="537"/>
      <c r="DH126" s="537"/>
      <c r="DI126" s="537"/>
      <c r="DK126" s="79"/>
      <c r="DL126" s="63"/>
      <c r="DM126" s="62"/>
      <c r="DN126" s="76"/>
      <c r="DP126" s="537"/>
      <c r="DQ126" s="537"/>
      <c r="DR126" s="537"/>
      <c r="DS126" s="537"/>
      <c r="DT126" s="537"/>
      <c r="DU126" s="537"/>
      <c r="DV126" s="537"/>
      <c r="DW126" s="537"/>
      <c r="DX126" s="537"/>
      <c r="DY126" s="537"/>
      <c r="DZ126" s="537"/>
      <c r="EA126" s="537"/>
      <c r="EB126" s="537"/>
      <c r="EC126" s="537"/>
      <c r="ED126" s="537"/>
      <c r="EE126" s="537"/>
      <c r="EF126" s="537"/>
      <c r="EG126" s="537"/>
      <c r="EH126" s="537"/>
      <c r="EI126" s="537"/>
      <c r="EJ126" s="537"/>
      <c r="EK126" s="537"/>
      <c r="EL126" s="537"/>
      <c r="EN126" s="79"/>
      <c r="EO126" s="63"/>
      <c r="EP126" s="62"/>
      <c r="EQ126" s="76"/>
      <c r="ES126" s="537"/>
      <c r="ET126" s="537"/>
      <c r="EU126" s="537"/>
      <c r="EV126" s="537"/>
      <c r="EW126" s="537"/>
      <c r="EX126" s="537"/>
      <c r="EY126" s="537"/>
      <c r="EZ126" s="537"/>
      <c r="FA126" s="537"/>
      <c r="FB126" s="537"/>
      <c r="FC126" s="537"/>
      <c r="FD126" s="537"/>
      <c r="FE126" s="537"/>
      <c r="FF126" s="537"/>
      <c r="FG126" s="537"/>
      <c r="FH126" s="537"/>
      <c r="FI126" s="537"/>
      <c r="FJ126" s="537"/>
      <c r="FK126" s="537"/>
      <c r="FL126" s="537"/>
      <c r="FM126" s="537"/>
      <c r="FN126" s="537"/>
      <c r="FO126" s="537"/>
      <c r="FQ126" s="79"/>
      <c r="FR126" s="63"/>
    </row>
    <row r="127" spans="1:174" ht="12.5" customHeight="1">
      <c r="A127" s="62"/>
      <c r="B127" s="76"/>
      <c r="AB127" s="79"/>
      <c r="AC127" s="63"/>
      <c r="AD127" s="62"/>
      <c r="AE127" s="76"/>
      <c r="BE127" s="79"/>
      <c r="BF127" s="63"/>
      <c r="BG127" s="62"/>
      <c r="BH127" s="76"/>
      <c r="CH127" s="79"/>
      <c r="CI127" s="63"/>
      <c r="CJ127" s="62"/>
      <c r="CK127" s="76"/>
      <c r="DK127" s="79"/>
      <c r="DL127" s="63"/>
      <c r="DM127" s="62"/>
      <c r="DN127" s="76"/>
      <c r="EN127" s="79"/>
      <c r="EO127" s="63"/>
      <c r="EP127" s="62"/>
      <c r="EQ127" s="76"/>
      <c r="FQ127" s="79"/>
      <c r="FR127" s="63"/>
    </row>
    <row r="128" spans="1:174" ht="12.5" customHeight="1">
      <c r="A128" s="62"/>
      <c r="B128" s="76"/>
      <c r="D128" s="521" t="s">
        <v>115</v>
      </c>
      <c r="E128" s="522"/>
      <c r="F128" s="522"/>
      <c r="G128" s="522"/>
      <c r="H128" s="522"/>
      <c r="I128" s="522"/>
      <c r="J128" s="522"/>
      <c r="K128" s="522"/>
      <c r="L128" s="523"/>
      <c r="M128" s="521" t="s">
        <v>116</v>
      </c>
      <c r="N128" s="522"/>
      <c r="O128" s="522"/>
      <c r="P128" s="522"/>
      <c r="Q128" s="522"/>
      <c r="R128" s="522"/>
      <c r="S128" s="522"/>
      <c r="T128" s="522"/>
      <c r="U128" s="522"/>
      <c r="V128" s="522"/>
      <c r="W128" s="522"/>
      <c r="X128" s="522"/>
      <c r="Y128" s="522"/>
      <c r="Z128" s="523"/>
      <c r="AB128" s="79"/>
      <c r="AC128" s="63"/>
      <c r="AD128" s="62"/>
      <c r="AE128" s="76"/>
      <c r="AG128" s="521" t="s">
        <v>115</v>
      </c>
      <c r="AH128" s="522"/>
      <c r="AI128" s="522"/>
      <c r="AJ128" s="522"/>
      <c r="AK128" s="522"/>
      <c r="AL128" s="522"/>
      <c r="AM128" s="522"/>
      <c r="AN128" s="522"/>
      <c r="AO128" s="523"/>
      <c r="AP128" s="521" t="s">
        <v>116</v>
      </c>
      <c r="AQ128" s="522"/>
      <c r="AR128" s="522"/>
      <c r="AS128" s="522"/>
      <c r="AT128" s="522"/>
      <c r="AU128" s="522"/>
      <c r="AV128" s="522"/>
      <c r="AW128" s="522"/>
      <c r="AX128" s="522"/>
      <c r="AY128" s="522"/>
      <c r="AZ128" s="522"/>
      <c r="BA128" s="522"/>
      <c r="BB128" s="522"/>
      <c r="BC128" s="523"/>
      <c r="BE128" s="79"/>
      <c r="BF128" s="63"/>
      <c r="BG128" s="62"/>
      <c r="BH128" s="76"/>
      <c r="BJ128" s="521" t="s">
        <v>115</v>
      </c>
      <c r="BK128" s="522"/>
      <c r="BL128" s="522"/>
      <c r="BM128" s="522"/>
      <c r="BN128" s="522"/>
      <c r="BO128" s="522"/>
      <c r="BP128" s="522"/>
      <c r="BQ128" s="522"/>
      <c r="BR128" s="523"/>
      <c r="BS128" s="521" t="s">
        <v>116</v>
      </c>
      <c r="BT128" s="522"/>
      <c r="BU128" s="522"/>
      <c r="BV128" s="522"/>
      <c r="BW128" s="522"/>
      <c r="BX128" s="522"/>
      <c r="BY128" s="522"/>
      <c r="BZ128" s="522"/>
      <c r="CA128" s="522"/>
      <c r="CB128" s="522"/>
      <c r="CC128" s="522"/>
      <c r="CD128" s="522"/>
      <c r="CE128" s="522"/>
      <c r="CF128" s="523"/>
      <c r="CH128" s="79"/>
      <c r="CI128" s="63"/>
      <c r="CJ128" s="62"/>
      <c r="CK128" s="76"/>
      <c r="CM128" s="521" t="s">
        <v>115</v>
      </c>
      <c r="CN128" s="522"/>
      <c r="CO128" s="522"/>
      <c r="CP128" s="522"/>
      <c r="CQ128" s="522"/>
      <c r="CR128" s="522"/>
      <c r="CS128" s="522"/>
      <c r="CT128" s="522"/>
      <c r="CU128" s="523"/>
      <c r="CV128" s="521" t="s">
        <v>116</v>
      </c>
      <c r="CW128" s="522"/>
      <c r="CX128" s="522"/>
      <c r="CY128" s="522"/>
      <c r="CZ128" s="522"/>
      <c r="DA128" s="522"/>
      <c r="DB128" s="522"/>
      <c r="DC128" s="522"/>
      <c r="DD128" s="522"/>
      <c r="DE128" s="522"/>
      <c r="DF128" s="522"/>
      <c r="DG128" s="522"/>
      <c r="DH128" s="522"/>
      <c r="DI128" s="523"/>
      <c r="DK128" s="79"/>
      <c r="DL128" s="63"/>
      <c r="DM128" s="62"/>
      <c r="DN128" s="76"/>
      <c r="DP128" s="521" t="s">
        <v>115</v>
      </c>
      <c r="DQ128" s="522"/>
      <c r="DR128" s="522"/>
      <c r="DS128" s="522"/>
      <c r="DT128" s="522"/>
      <c r="DU128" s="522"/>
      <c r="DV128" s="522"/>
      <c r="DW128" s="522"/>
      <c r="DX128" s="523"/>
      <c r="DY128" s="521" t="s">
        <v>116</v>
      </c>
      <c r="DZ128" s="522"/>
      <c r="EA128" s="522"/>
      <c r="EB128" s="522"/>
      <c r="EC128" s="522"/>
      <c r="ED128" s="522"/>
      <c r="EE128" s="522"/>
      <c r="EF128" s="522"/>
      <c r="EG128" s="522"/>
      <c r="EH128" s="522"/>
      <c r="EI128" s="522"/>
      <c r="EJ128" s="522"/>
      <c r="EK128" s="522"/>
      <c r="EL128" s="523"/>
      <c r="EN128" s="79"/>
      <c r="EO128" s="63"/>
      <c r="EP128" s="62"/>
      <c r="EQ128" s="76"/>
      <c r="ES128" s="521" t="s">
        <v>115</v>
      </c>
      <c r="ET128" s="522"/>
      <c r="EU128" s="522"/>
      <c r="EV128" s="522"/>
      <c r="EW128" s="522"/>
      <c r="EX128" s="522"/>
      <c r="EY128" s="522"/>
      <c r="EZ128" s="522"/>
      <c r="FA128" s="523"/>
      <c r="FB128" s="521" t="s">
        <v>116</v>
      </c>
      <c r="FC128" s="522"/>
      <c r="FD128" s="522"/>
      <c r="FE128" s="522"/>
      <c r="FF128" s="522"/>
      <c r="FG128" s="522"/>
      <c r="FH128" s="522"/>
      <c r="FI128" s="522"/>
      <c r="FJ128" s="522"/>
      <c r="FK128" s="522"/>
      <c r="FL128" s="522"/>
      <c r="FM128" s="522"/>
      <c r="FN128" s="522"/>
      <c r="FO128" s="523"/>
      <c r="FQ128" s="79"/>
      <c r="FR128" s="63"/>
    </row>
    <row r="129" spans="1:174" ht="12.5" customHeight="1">
      <c r="A129" s="62"/>
      <c r="B129" s="76"/>
      <c r="D129" s="524"/>
      <c r="E129" s="525"/>
      <c r="F129" s="525"/>
      <c r="G129" s="525"/>
      <c r="H129" s="525"/>
      <c r="I129" s="525"/>
      <c r="J129" s="525"/>
      <c r="K129" s="525"/>
      <c r="L129" s="526"/>
      <c r="M129" s="524"/>
      <c r="N129" s="525"/>
      <c r="O129" s="525"/>
      <c r="P129" s="525"/>
      <c r="Q129" s="525"/>
      <c r="R129" s="525"/>
      <c r="S129" s="525"/>
      <c r="T129" s="525"/>
      <c r="U129" s="525"/>
      <c r="V129" s="525"/>
      <c r="W129" s="525"/>
      <c r="X129" s="525"/>
      <c r="Y129" s="525"/>
      <c r="Z129" s="526"/>
      <c r="AB129" s="79"/>
      <c r="AC129" s="63"/>
      <c r="AD129" s="62"/>
      <c r="AE129" s="76"/>
      <c r="AG129" s="524"/>
      <c r="AH129" s="525"/>
      <c r="AI129" s="525"/>
      <c r="AJ129" s="525"/>
      <c r="AK129" s="525"/>
      <c r="AL129" s="525"/>
      <c r="AM129" s="525"/>
      <c r="AN129" s="525"/>
      <c r="AO129" s="526"/>
      <c r="AP129" s="524"/>
      <c r="AQ129" s="525"/>
      <c r="AR129" s="525"/>
      <c r="AS129" s="525"/>
      <c r="AT129" s="525"/>
      <c r="AU129" s="525"/>
      <c r="AV129" s="525"/>
      <c r="AW129" s="525"/>
      <c r="AX129" s="525"/>
      <c r="AY129" s="525"/>
      <c r="AZ129" s="525"/>
      <c r="BA129" s="525"/>
      <c r="BB129" s="525"/>
      <c r="BC129" s="526"/>
      <c r="BE129" s="79"/>
      <c r="BF129" s="63"/>
      <c r="BG129" s="62"/>
      <c r="BH129" s="76"/>
      <c r="BJ129" s="524"/>
      <c r="BK129" s="525"/>
      <c r="BL129" s="525"/>
      <c r="BM129" s="525"/>
      <c r="BN129" s="525"/>
      <c r="BO129" s="525"/>
      <c r="BP129" s="525"/>
      <c r="BQ129" s="525"/>
      <c r="BR129" s="526"/>
      <c r="BS129" s="524"/>
      <c r="BT129" s="525"/>
      <c r="BU129" s="525"/>
      <c r="BV129" s="525"/>
      <c r="BW129" s="525"/>
      <c r="BX129" s="525"/>
      <c r="BY129" s="525"/>
      <c r="BZ129" s="525"/>
      <c r="CA129" s="525"/>
      <c r="CB129" s="525"/>
      <c r="CC129" s="525"/>
      <c r="CD129" s="525"/>
      <c r="CE129" s="525"/>
      <c r="CF129" s="526"/>
      <c r="CH129" s="79"/>
      <c r="CI129" s="63"/>
      <c r="CJ129" s="62"/>
      <c r="CK129" s="76"/>
      <c r="CM129" s="524"/>
      <c r="CN129" s="525"/>
      <c r="CO129" s="525"/>
      <c r="CP129" s="525"/>
      <c r="CQ129" s="525"/>
      <c r="CR129" s="525"/>
      <c r="CS129" s="525"/>
      <c r="CT129" s="525"/>
      <c r="CU129" s="526"/>
      <c r="CV129" s="524"/>
      <c r="CW129" s="525"/>
      <c r="CX129" s="525"/>
      <c r="CY129" s="525"/>
      <c r="CZ129" s="525"/>
      <c r="DA129" s="525"/>
      <c r="DB129" s="525"/>
      <c r="DC129" s="525"/>
      <c r="DD129" s="525"/>
      <c r="DE129" s="525"/>
      <c r="DF129" s="525"/>
      <c r="DG129" s="525"/>
      <c r="DH129" s="525"/>
      <c r="DI129" s="526"/>
      <c r="DK129" s="79"/>
      <c r="DL129" s="63"/>
      <c r="DM129" s="62"/>
      <c r="DN129" s="76"/>
      <c r="DP129" s="524"/>
      <c r="DQ129" s="525"/>
      <c r="DR129" s="525"/>
      <c r="DS129" s="525"/>
      <c r="DT129" s="525"/>
      <c r="DU129" s="525"/>
      <c r="DV129" s="525"/>
      <c r="DW129" s="525"/>
      <c r="DX129" s="526"/>
      <c r="DY129" s="524"/>
      <c r="DZ129" s="525"/>
      <c r="EA129" s="525"/>
      <c r="EB129" s="525"/>
      <c r="EC129" s="525"/>
      <c r="ED129" s="525"/>
      <c r="EE129" s="525"/>
      <c r="EF129" s="525"/>
      <c r="EG129" s="525"/>
      <c r="EH129" s="525"/>
      <c r="EI129" s="525"/>
      <c r="EJ129" s="525"/>
      <c r="EK129" s="525"/>
      <c r="EL129" s="526"/>
      <c r="EN129" s="79"/>
      <c r="EO129" s="63"/>
      <c r="EP129" s="62"/>
      <c r="EQ129" s="76"/>
      <c r="ES129" s="524"/>
      <c r="ET129" s="525"/>
      <c r="EU129" s="525"/>
      <c r="EV129" s="525"/>
      <c r="EW129" s="525"/>
      <c r="EX129" s="525"/>
      <c r="EY129" s="525"/>
      <c r="EZ129" s="525"/>
      <c r="FA129" s="526"/>
      <c r="FB129" s="524"/>
      <c r="FC129" s="525"/>
      <c r="FD129" s="525"/>
      <c r="FE129" s="525"/>
      <c r="FF129" s="525"/>
      <c r="FG129" s="525"/>
      <c r="FH129" s="525"/>
      <c r="FI129" s="525"/>
      <c r="FJ129" s="525"/>
      <c r="FK129" s="525"/>
      <c r="FL129" s="525"/>
      <c r="FM129" s="525"/>
      <c r="FN129" s="525"/>
      <c r="FO129" s="526"/>
      <c r="FQ129" s="79"/>
      <c r="FR129" s="63"/>
    </row>
    <row r="130" spans="1:174" ht="12.5" customHeight="1">
      <c r="A130" s="62"/>
      <c r="B130" s="76"/>
      <c r="D130" s="527"/>
      <c r="E130" s="528"/>
      <c r="F130" s="528"/>
      <c r="G130" s="528"/>
      <c r="H130" s="528"/>
      <c r="I130" s="528"/>
      <c r="J130" s="528"/>
      <c r="K130" s="528"/>
      <c r="L130" s="529"/>
      <c r="M130" s="527"/>
      <c r="N130" s="528"/>
      <c r="O130" s="528"/>
      <c r="P130" s="528"/>
      <c r="Q130" s="528"/>
      <c r="R130" s="528"/>
      <c r="S130" s="528"/>
      <c r="T130" s="528"/>
      <c r="U130" s="528"/>
      <c r="V130" s="528"/>
      <c r="W130" s="528"/>
      <c r="X130" s="528"/>
      <c r="Y130" s="528"/>
      <c r="Z130" s="529"/>
      <c r="AB130" s="79"/>
      <c r="AC130" s="63"/>
      <c r="AD130" s="62"/>
      <c r="AE130" s="76"/>
      <c r="AG130" s="527"/>
      <c r="AH130" s="528"/>
      <c r="AI130" s="528"/>
      <c r="AJ130" s="528"/>
      <c r="AK130" s="528"/>
      <c r="AL130" s="528"/>
      <c r="AM130" s="528"/>
      <c r="AN130" s="528"/>
      <c r="AO130" s="529"/>
      <c r="AP130" s="527"/>
      <c r="AQ130" s="528"/>
      <c r="AR130" s="528"/>
      <c r="AS130" s="528"/>
      <c r="AT130" s="528"/>
      <c r="AU130" s="528"/>
      <c r="AV130" s="528"/>
      <c r="AW130" s="528"/>
      <c r="AX130" s="528"/>
      <c r="AY130" s="528"/>
      <c r="AZ130" s="528"/>
      <c r="BA130" s="528"/>
      <c r="BB130" s="528"/>
      <c r="BC130" s="529"/>
      <c r="BE130" s="79"/>
      <c r="BF130" s="63"/>
      <c r="BG130" s="62"/>
      <c r="BH130" s="76"/>
      <c r="BJ130" s="527"/>
      <c r="BK130" s="528"/>
      <c r="BL130" s="528"/>
      <c r="BM130" s="528"/>
      <c r="BN130" s="528"/>
      <c r="BO130" s="528"/>
      <c r="BP130" s="528"/>
      <c r="BQ130" s="528"/>
      <c r="BR130" s="529"/>
      <c r="BS130" s="527"/>
      <c r="BT130" s="528"/>
      <c r="BU130" s="528"/>
      <c r="BV130" s="528"/>
      <c r="BW130" s="528"/>
      <c r="BX130" s="528"/>
      <c r="BY130" s="528"/>
      <c r="BZ130" s="528"/>
      <c r="CA130" s="528"/>
      <c r="CB130" s="528"/>
      <c r="CC130" s="528"/>
      <c r="CD130" s="528"/>
      <c r="CE130" s="528"/>
      <c r="CF130" s="529"/>
      <c r="CH130" s="79"/>
      <c r="CI130" s="63"/>
      <c r="CJ130" s="62"/>
      <c r="CK130" s="76"/>
      <c r="CM130" s="527"/>
      <c r="CN130" s="528"/>
      <c r="CO130" s="528"/>
      <c r="CP130" s="528"/>
      <c r="CQ130" s="528"/>
      <c r="CR130" s="528"/>
      <c r="CS130" s="528"/>
      <c r="CT130" s="528"/>
      <c r="CU130" s="529"/>
      <c r="CV130" s="527"/>
      <c r="CW130" s="528"/>
      <c r="CX130" s="528"/>
      <c r="CY130" s="528"/>
      <c r="CZ130" s="528"/>
      <c r="DA130" s="528"/>
      <c r="DB130" s="528"/>
      <c r="DC130" s="528"/>
      <c r="DD130" s="528"/>
      <c r="DE130" s="528"/>
      <c r="DF130" s="528"/>
      <c r="DG130" s="528"/>
      <c r="DH130" s="528"/>
      <c r="DI130" s="529"/>
      <c r="DK130" s="79"/>
      <c r="DL130" s="63"/>
      <c r="DM130" s="62"/>
      <c r="DN130" s="76"/>
      <c r="DP130" s="527"/>
      <c r="DQ130" s="528"/>
      <c r="DR130" s="528"/>
      <c r="DS130" s="528"/>
      <c r="DT130" s="528"/>
      <c r="DU130" s="528"/>
      <c r="DV130" s="528"/>
      <c r="DW130" s="528"/>
      <c r="DX130" s="529"/>
      <c r="DY130" s="527"/>
      <c r="DZ130" s="528"/>
      <c r="EA130" s="528"/>
      <c r="EB130" s="528"/>
      <c r="EC130" s="528"/>
      <c r="ED130" s="528"/>
      <c r="EE130" s="528"/>
      <c r="EF130" s="528"/>
      <c r="EG130" s="528"/>
      <c r="EH130" s="528"/>
      <c r="EI130" s="528"/>
      <c r="EJ130" s="528"/>
      <c r="EK130" s="528"/>
      <c r="EL130" s="529"/>
      <c r="EN130" s="79"/>
      <c r="EO130" s="63"/>
      <c r="EP130" s="62"/>
      <c r="EQ130" s="76"/>
      <c r="ES130" s="527"/>
      <c r="ET130" s="528"/>
      <c r="EU130" s="528"/>
      <c r="EV130" s="528"/>
      <c r="EW130" s="528"/>
      <c r="EX130" s="528"/>
      <c r="EY130" s="528"/>
      <c r="EZ130" s="528"/>
      <c r="FA130" s="529"/>
      <c r="FB130" s="527"/>
      <c r="FC130" s="528"/>
      <c r="FD130" s="528"/>
      <c r="FE130" s="528"/>
      <c r="FF130" s="528"/>
      <c r="FG130" s="528"/>
      <c r="FH130" s="528"/>
      <c r="FI130" s="528"/>
      <c r="FJ130" s="528"/>
      <c r="FK130" s="528"/>
      <c r="FL130" s="528"/>
      <c r="FM130" s="528"/>
      <c r="FN130" s="528"/>
      <c r="FO130" s="529"/>
      <c r="FQ130" s="79"/>
      <c r="FR130" s="63"/>
    </row>
    <row r="131" spans="1:174" ht="12.5" customHeight="1">
      <c r="A131" s="62"/>
      <c r="B131" s="76"/>
      <c r="D131" s="533">
        <v>1</v>
      </c>
      <c r="E131" s="534"/>
      <c r="F131" s="534"/>
      <c r="G131" s="534"/>
      <c r="H131" s="534"/>
      <c r="I131" s="534"/>
      <c r="J131" s="534"/>
      <c r="K131" s="534"/>
      <c r="L131" s="535"/>
      <c r="M131" s="521"/>
      <c r="N131" s="522"/>
      <c r="O131" s="522"/>
      <c r="P131" s="522"/>
      <c r="Q131" s="522"/>
      <c r="R131" s="522"/>
      <c r="S131" s="522"/>
      <c r="T131" s="522"/>
      <c r="U131" s="522"/>
      <c r="V131" s="522"/>
      <c r="W131" s="522"/>
      <c r="X131" s="522"/>
      <c r="Y131" s="522"/>
      <c r="Z131" s="523"/>
      <c r="AB131" s="79"/>
      <c r="AC131" s="63"/>
      <c r="AD131" s="62"/>
      <c r="AE131" s="76"/>
      <c r="AG131" s="533">
        <v>1</v>
      </c>
      <c r="AH131" s="534"/>
      <c r="AI131" s="534"/>
      <c r="AJ131" s="534"/>
      <c r="AK131" s="534"/>
      <c r="AL131" s="534"/>
      <c r="AM131" s="534"/>
      <c r="AN131" s="534"/>
      <c r="AO131" s="535"/>
      <c r="AP131" s="521"/>
      <c r="AQ131" s="522"/>
      <c r="AR131" s="522"/>
      <c r="AS131" s="522"/>
      <c r="AT131" s="522"/>
      <c r="AU131" s="522"/>
      <c r="AV131" s="522"/>
      <c r="AW131" s="522"/>
      <c r="AX131" s="522"/>
      <c r="AY131" s="522"/>
      <c r="AZ131" s="522"/>
      <c r="BA131" s="522"/>
      <c r="BB131" s="522"/>
      <c r="BC131" s="523"/>
      <c r="BE131" s="79"/>
      <c r="BF131" s="63"/>
      <c r="BG131" s="62"/>
      <c r="BH131" s="76"/>
      <c r="BJ131" s="533">
        <v>1</v>
      </c>
      <c r="BK131" s="534"/>
      <c r="BL131" s="534"/>
      <c r="BM131" s="534"/>
      <c r="BN131" s="534"/>
      <c r="BO131" s="534"/>
      <c r="BP131" s="534"/>
      <c r="BQ131" s="534"/>
      <c r="BR131" s="535"/>
      <c r="BS131" s="521"/>
      <c r="BT131" s="522"/>
      <c r="BU131" s="522"/>
      <c r="BV131" s="522"/>
      <c r="BW131" s="522"/>
      <c r="BX131" s="522"/>
      <c r="BY131" s="522"/>
      <c r="BZ131" s="522"/>
      <c r="CA131" s="522"/>
      <c r="CB131" s="522"/>
      <c r="CC131" s="522"/>
      <c r="CD131" s="522"/>
      <c r="CE131" s="522"/>
      <c r="CF131" s="523"/>
      <c r="CH131" s="79"/>
      <c r="CI131" s="63"/>
      <c r="CJ131" s="62"/>
      <c r="CK131" s="76"/>
      <c r="CM131" s="533">
        <v>1</v>
      </c>
      <c r="CN131" s="534"/>
      <c r="CO131" s="534"/>
      <c r="CP131" s="534"/>
      <c r="CQ131" s="534"/>
      <c r="CR131" s="534"/>
      <c r="CS131" s="534"/>
      <c r="CT131" s="534"/>
      <c r="CU131" s="535"/>
      <c r="CV131" s="521"/>
      <c r="CW131" s="522"/>
      <c r="CX131" s="522"/>
      <c r="CY131" s="522"/>
      <c r="CZ131" s="522"/>
      <c r="DA131" s="522"/>
      <c r="DB131" s="522"/>
      <c r="DC131" s="522"/>
      <c r="DD131" s="522"/>
      <c r="DE131" s="522"/>
      <c r="DF131" s="522"/>
      <c r="DG131" s="522"/>
      <c r="DH131" s="522"/>
      <c r="DI131" s="523"/>
      <c r="DK131" s="79"/>
      <c r="DL131" s="63"/>
      <c r="DM131" s="62"/>
      <c r="DN131" s="76"/>
      <c r="DP131" s="533">
        <v>1</v>
      </c>
      <c r="DQ131" s="534"/>
      <c r="DR131" s="534"/>
      <c r="DS131" s="534"/>
      <c r="DT131" s="534"/>
      <c r="DU131" s="534"/>
      <c r="DV131" s="534"/>
      <c r="DW131" s="534"/>
      <c r="DX131" s="535"/>
      <c r="DY131" s="521"/>
      <c r="DZ131" s="522"/>
      <c r="EA131" s="522"/>
      <c r="EB131" s="522"/>
      <c r="EC131" s="522"/>
      <c r="ED131" s="522"/>
      <c r="EE131" s="522"/>
      <c r="EF131" s="522"/>
      <c r="EG131" s="522"/>
      <c r="EH131" s="522"/>
      <c r="EI131" s="522"/>
      <c r="EJ131" s="522"/>
      <c r="EK131" s="522"/>
      <c r="EL131" s="523"/>
      <c r="EN131" s="79"/>
      <c r="EO131" s="63"/>
      <c r="EP131" s="62"/>
      <c r="EQ131" s="76"/>
      <c r="ES131" s="533">
        <v>1</v>
      </c>
      <c r="ET131" s="534"/>
      <c r="EU131" s="534"/>
      <c r="EV131" s="534"/>
      <c r="EW131" s="534"/>
      <c r="EX131" s="534"/>
      <c r="EY131" s="534"/>
      <c r="EZ131" s="534"/>
      <c r="FA131" s="535"/>
      <c r="FB131" s="521"/>
      <c r="FC131" s="522"/>
      <c r="FD131" s="522"/>
      <c r="FE131" s="522"/>
      <c r="FF131" s="522"/>
      <c r="FG131" s="522"/>
      <c r="FH131" s="522"/>
      <c r="FI131" s="522"/>
      <c r="FJ131" s="522"/>
      <c r="FK131" s="522"/>
      <c r="FL131" s="522"/>
      <c r="FM131" s="522"/>
      <c r="FN131" s="522"/>
      <c r="FO131" s="523"/>
      <c r="FQ131" s="79"/>
      <c r="FR131" s="63"/>
    </row>
    <row r="132" spans="1:174" ht="12.5" customHeight="1">
      <c r="A132" s="62"/>
      <c r="B132" s="76"/>
      <c r="D132" s="533"/>
      <c r="E132" s="534"/>
      <c r="F132" s="534"/>
      <c r="G132" s="534"/>
      <c r="H132" s="534"/>
      <c r="I132" s="534"/>
      <c r="J132" s="534"/>
      <c r="K132" s="534"/>
      <c r="L132" s="535"/>
      <c r="M132" s="524"/>
      <c r="N132" s="525"/>
      <c r="O132" s="525"/>
      <c r="P132" s="525"/>
      <c r="Q132" s="525"/>
      <c r="R132" s="525"/>
      <c r="S132" s="525"/>
      <c r="T132" s="525"/>
      <c r="U132" s="525"/>
      <c r="V132" s="525"/>
      <c r="W132" s="525"/>
      <c r="X132" s="525"/>
      <c r="Y132" s="525"/>
      <c r="Z132" s="526"/>
      <c r="AB132" s="79"/>
      <c r="AC132" s="63"/>
      <c r="AD132" s="62"/>
      <c r="AE132" s="76"/>
      <c r="AG132" s="533"/>
      <c r="AH132" s="534"/>
      <c r="AI132" s="534"/>
      <c r="AJ132" s="534"/>
      <c r="AK132" s="534"/>
      <c r="AL132" s="534"/>
      <c r="AM132" s="534"/>
      <c r="AN132" s="534"/>
      <c r="AO132" s="535"/>
      <c r="AP132" s="524"/>
      <c r="AQ132" s="525"/>
      <c r="AR132" s="525"/>
      <c r="AS132" s="525"/>
      <c r="AT132" s="525"/>
      <c r="AU132" s="525"/>
      <c r="AV132" s="525"/>
      <c r="AW132" s="525"/>
      <c r="AX132" s="525"/>
      <c r="AY132" s="525"/>
      <c r="AZ132" s="525"/>
      <c r="BA132" s="525"/>
      <c r="BB132" s="525"/>
      <c r="BC132" s="526"/>
      <c r="BE132" s="79"/>
      <c r="BF132" s="63"/>
      <c r="BG132" s="62"/>
      <c r="BH132" s="76"/>
      <c r="BJ132" s="533"/>
      <c r="BK132" s="534"/>
      <c r="BL132" s="534"/>
      <c r="BM132" s="534"/>
      <c r="BN132" s="534"/>
      <c r="BO132" s="534"/>
      <c r="BP132" s="534"/>
      <c r="BQ132" s="534"/>
      <c r="BR132" s="535"/>
      <c r="BS132" s="524"/>
      <c r="BT132" s="525"/>
      <c r="BU132" s="525"/>
      <c r="BV132" s="525"/>
      <c r="BW132" s="525"/>
      <c r="BX132" s="525"/>
      <c r="BY132" s="525"/>
      <c r="BZ132" s="525"/>
      <c r="CA132" s="525"/>
      <c r="CB132" s="525"/>
      <c r="CC132" s="525"/>
      <c r="CD132" s="525"/>
      <c r="CE132" s="525"/>
      <c r="CF132" s="526"/>
      <c r="CH132" s="79"/>
      <c r="CI132" s="63"/>
      <c r="CJ132" s="62"/>
      <c r="CK132" s="76"/>
      <c r="CM132" s="533"/>
      <c r="CN132" s="534"/>
      <c r="CO132" s="534"/>
      <c r="CP132" s="534"/>
      <c r="CQ132" s="534"/>
      <c r="CR132" s="534"/>
      <c r="CS132" s="534"/>
      <c r="CT132" s="534"/>
      <c r="CU132" s="535"/>
      <c r="CV132" s="524"/>
      <c r="CW132" s="525"/>
      <c r="CX132" s="525"/>
      <c r="CY132" s="525"/>
      <c r="CZ132" s="525"/>
      <c r="DA132" s="525"/>
      <c r="DB132" s="525"/>
      <c r="DC132" s="525"/>
      <c r="DD132" s="525"/>
      <c r="DE132" s="525"/>
      <c r="DF132" s="525"/>
      <c r="DG132" s="525"/>
      <c r="DH132" s="525"/>
      <c r="DI132" s="526"/>
      <c r="DK132" s="79"/>
      <c r="DL132" s="63"/>
      <c r="DM132" s="62"/>
      <c r="DN132" s="76"/>
      <c r="DP132" s="533"/>
      <c r="DQ132" s="534"/>
      <c r="DR132" s="534"/>
      <c r="DS132" s="534"/>
      <c r="DT132" s="534"/>
      <c r="DU132" s="534"/>
      <c r="DV132" s="534"/>
      <c r="DW132" s="534"/>
      <c r="DX132" s="535"/>
      <c r="DY132" s="524"/>
      <c r="DZ132" s="525"/>
      <c r="EA132" s="525"/>
      <c r="EB132" s="525"/>
      <c r="EC132" s="525"/>
      <c r="ED132" s="525"/>
      <c r="EE132" s="525"/>
      <c r="EF132" s="525"/>
      <c r="EG132" s="525"/>
      <c r="EH132" s="525"/>
      <c r="EI132" s="525"/>
      <c r="EJ132" s="525"/>
      <c r="EK132" s="525"/>
      <c r="EL132" s="526"/>
      <c r="EN132" s="79"/>
      <c r="EO132" s="63"/>
      <c r="EP132" s="62"/>
      <c r="EQ132" s="76"/>
      <c r="ES132" s="533"/>
      <c r="ET132" s="534"/>
      <c r="EU132" s="534"/>
      <c r="EV132" s="534"/>
      <c r="EW132" s="534"/>
      <c r="EX132" s="534"/>
      <c r="EY132" s="534"/>
      <c r="EZ132" s="534"/>
      <c r="FA132" s="535"/>
      <c r="FB132" s="524"/>
      <c r="FC132" s="525"/>
      <c r="FD132" s="525"/>
      <c r="FE132" s="525"/>
      <c r="FF132" s="525"/>
      <c r="FG132" s="525"/>
      <c r="FH132" s="525"/>
      <c r="FI132" s="525"/>
      <c r="FJ132" s="525"/>
      <c r="FK132" s="525"/>
      <c r="FL132" s="525"/>
      <c r="FM132" s="525"/>
      <c r="FN132" s="525"/>
      <c r="FO132" s="526"/>
      <c r="FQ132" s="79"/>
      <c r="FR132" s="63"/>
    </row>
    <row r="133" spans="1:174" ht="12.5" customHeight="1">
      <c r="A133" s="62"/>
      <c r="B133" s="76"/>
      <c r="D133" s="536"/>
      <c r="E133" s="537"/>
      <c r="F133" s="537"/>
      <c r="G133" s="537"/>
      <c r="H133" s="537"/>
      <c r="I133" s="537"/>
      <c r="J133" s="537"/>
      <c r="K133" s="537"/>
      <c r="L133" s="538"/>
      <c r="M133" s="527"/>
      <c r="N133" s="528"/>
      <c r="O133" s="528"/>
      <c r="P133" s="528"/>
      <c r="Q133" s="528"/>
      <c r="R133" s="528"/>
      <c r="S133" s="528"/>
      <c r="T133" s="528"/>
      <c r="U133" s="528"/>
      <c r="V133" s="528"/>
      <c r="W133" s="528"/>
      <c r="X133" s="528"/>
      <c r="Y133" s="528"/>
      <c r="Z133" s="529"/>
      <c r="AB133" s="79"/>
      <c r="AC133" s="63"/>
      <c r="AD133" s="62"/>
      <c r="AE133" s="76"/>
      <c r="AG133" s="536"/>
      <c r="AH133" s="537"/>
      <c r="AI133" s="537"/>
      <c r="AJ133" s="537"/>
      <c r="AK133" s="537"/>
      <c r="AL133" s="537"/>
      <c r="AM133" s="537"/>
      <c r="AN133" s="537"/>
      <c r="AO133" s="538"/>
      <c r="AP133" s="527"/>
      <c r="AQ133" s="528"/>
      <c r="AR133" s="528"/>
      <c r="AS133" s="528"/>
      <c r="AT133" s="528"/>
      <c r="AU133" s="528"/>
      <c r="AV133" s="528"/>
      <c r="AW133" s="528"/>
      <c r="AX133" s="528"/>
      <c r="AY133" s="528"/>
      <c r="AZ133" s="528"/>
      <c r="BA133" s="528"/>
      <c r="BB133" s="528"/>
      <c r="BC133" s="529"/>
      <c r="BE133" s="79"/>
      <c r="BF133" s="63"/>
      <c r="BG133" s="62"/>
      <c r="BH133" s="76"/>
      <c r="BJ133" s="536"/>
      <c r="BK133" s="537"/>
      <c r="BL133" s="537"/>
      <c r="BM133" s="537"/>
      <c r="BN133" s="537"/>
      <c r="BO133" s="537"/>
      <c r="BP133" s="537"/>
      <c r="BQ133" s="537"/>
      <c r="BR133" s="538"/>
      <c r="BS133" s="527"/>
      <c r="BT133" s="528"/>
      <c r="BU133" s="528"/>
      <c r="BV133" s="528"/>
      <c r="BW133" s="528"/>
      <c r="BX133" s="528"/>
      <c r="BY133" s="528"/>
      <c r="BZ133" s="528"/>
      <c r="CA133" s="528"/>
      <c r="CB133" s="528"/>
      <c r="CC133" s="528"/>
      <c r="CD133" s="528"/>
      <c r="CE133" s="528"/>
      <c r="CF133" s="529"/>
      <c r="CH133" s="79"/>
      <c r="CI133" s="63"/>
      <c r="CJ133" s="62"/>
      <c r="CK133" s="76"/>
      <c r="CM133" s="536"/>
      <c r="CN133" s="537"/>
      <c r="CO133" s="537"/>
      <c r="CP133" s="537"/>
      <c r="CQ133" s="537"/>
      <c r="CR133" s="537"/>
      <c r="CS133" s="537"/>
      <c r="CT133" s="537"/>
      <c r="CU133" s="538"/>
      <c r="CV133" s="527"/>
      <c r="CW133" s="528"/>
      <c r="CX133" s="528"/>
      <c r="CY133" s="528"/>
      <c r="CZ133" s="528"/>
      <c r="DA133" s="528"/>
      <c r="DB133" s="528"/>
      <c r="DC133" s="528"/>
      <c r="DD133" s="528"/>
      <c r="DE133" s="528"/>
      <c r="DF133" s="528"/>
      <c r="DG133" s="528"/>
      <c r="DH133" s="528"/>
      <c r="DI133" s="529"/>
      <c r="DK133" s="79"/>
      <c r="DL133" s="63"/>
      <c r="DM133" s="62"/>
      <c r="DN133" s="76"/>
      <c r="DP133" s="536"/>
      <c r="DQ133" s="537"/>
      <c r="DR133" s="537"/>
      <c r="DS133" s="537"/>
      <c r="DT133" s="537"/>
      <c r="DU133" s="537"/>
      <c r="DV133" s="537"/>
      <c r="DW133" s="537"/>
      <c r="DX133" s="538"/>
      <c r="DY133" s="527"/>
      <c r="DZ133" s="528"/>
      <c r="EA133" s="528"/>
      <c r="EB133" s="528"/>
      <c r="EC133" s="528"/>
      <c r="ED133" s="528"/>
      <c r="EE133" s="528"/>
      <c r="EF133" s="528"/>
      <c r="EG133" s="528"/>
      <c r="EH133" s="528"/>
      <c r="EI133" s="528"/>
      <c r="EJ133" s="528"/>
      <c r="EK133" s="528"/>
      <c r="EL133" s="529"/>
      <c r="EN133" s="79"/>
      <c r="EO133" s="63"/>
      <c r="EP133" s="62"/>
      <c r="EQ133" s="76"/>
      <c r="ES133" s="536"/>
      <c r="ET133" s="537"/>
      <c r="EU133" s="537"/>
      <c r="EV133" s="537"/>
      <c r="EW133" s="537"/>
      <c r="EX133" s="537"/>
      <c r="EY133" s="537"/>
      <c r="EZ133" s="537"/>
      <c r="FA133" s="538"/>
      <c r="FB133" s="527"/>
      <c r="FC133" s="528"/>
      <c r="FD133" s="528"/>
      <c r="FE133" s="528"/>
      <c r="FF133" s="528"/>
      <c r="FG133" s="528"/>
      <c r="FH133" s="528"/>
      <c r="FI133" s="528"/>
      <c r="FJ133" s="528"/>
      <c r="FK133" s="528"/>
      <c r="FL133" s="528"/>
      <c r="FM133" s="528"/>
      <c r="FN133" s="528"/>
      <c r="FO133" s="529"/>
      <c r="FQ133" s="79"/>
      <c r="FR133" s="63"/>
    </row>
    <row r="134" spans="1:174" ht="12.5" customHeight="1">
      <c r="A134" s="62"/>
      <c r="B134" s="76"/>
      <c r="D134" s="530">
        <v>2</v>
      </c>
      <c r="E134" s="531"/>
      <c r="F134" s="531"/>
      <c r="G134" s="531"/>
      <c r="H134" s="531"/>
      <c r="I134" s="531"/>
      <c r="J134" s="531"/>
      <c r="K134" s="531"/>
      <c r="L134" s="532"/>
      <c r="M134" s="521"/>
      <c r="N134" s="522"/>
      <c r="O134" s="522"/>
      <c r="P134" s="522"/>
      <c r="Q134" s="522"/>
      <c r="R134" s="522"/>
      <c r="S134" s="522"/>
      <c r="T134" s="522"/>
      <c r="U134" s="522"/>
      <c r="V134" s="522"/>
      <c r="W134" s="522"/>
      <c r="X134" s="522"/>
      <c r="Y134" s="522"/>
      <c r="Z134" s="523"/>
      <c r="AB134" s="79"/>
      <c r="AC134" s="63"/>
      <c r="AD134" s="62"/>
      <c r="AE134" s="76"/>
      <c r="AG134" s="530">
        <v>2</v>
      </c>
      <c r="AH134" s="531"/>
      <c r="AI134" s="531"/>
      <c r="AJ134" s="531"/>
      <c r="AK134" s="531"/>
      <c r="AL134" s="531"/>
      <c r="AM134" s="531"/>
      <c r="AN134" s="531"/>
      <c r="AO134" s="532"/>
      <c r="AP134" s="521"/>
      <c r="AQ134" s="522"/>
      <c r="AR134" s="522"/>
      <c r="AS134" s="522"/>
      <c r="AT134" s="522"/>
      <c r="AU134" s="522"/>
      <c r="AV134" s="522"/>
      <c r="AW134" s="522"/>
      <c r="AX134" s="522"/>
      <c r="AY134" s="522"/>
      <c r="AZ134" s="522"/>
      <c r="BA134" s="522"/>
      <c r="BB134" s="522"/>
      <c r="BC134" s="523"/>
      <c r="BE134" s="79"/>
      <c r="BF134" s="63"/>
      <c r="BG134" s="62"/>
      <c r="BH134" s="76"/>
      <c r="BJ134" s="530">
        <v>2</v>
      </c>
      <c r="BK134" s="531"/>
      <c r="BL134" s="531"/>
      <c r="BM134" s="531"/>
      <c r="BN134" s="531"/>
      <c r="BO134" s="531"/>
      <c r="BP134" s="531"/>
      <c r="BQ134" s="531"/>
      <c r="BR134" s="532"/>
      <c r="BS134" s="521"/>
      <c r="BT134" s="522"/>
      <c r="BU134" s="522"/>
      <c r="BV134" s="522"/>
      <c r="BW134" s="522"/>
      <c r="BX134" s="522"/>
      <c r="BY134" s="522"/>
      <c r="BZ134" s="522"/>
      <c r="CA134" s="522"/>
      <c r="CB134" s="522"/>
      <c r="CC134" s="522"/>
      <c r="CD134" s="522"/>
      <c r="CE134" s="522"/>
      <c r="CF134" s="523"/>
      <c r="CH134" s="79"/>
      <c r="CI134" s="63"/>
      <c r="CJ134" s="62"/>
      <c r="CK134" s="76"/>
      <c r="CM134" s="530">
        <v>2</v>
      </c>
      <c r="CN134" s="531"/>
      <c r="CO134" s="531"/>
      <c r="CP134" s="531"/>
      <c r="CQ134" s="531"/>
      <c r="CR134" s="531"/>
      <c r="CS134" s="531"/>
      <c r="CT134" s="531"/>
      <c r="CU134" s="532"/>
      <c r="CV134" s="521"/>
      <c r="CW134" s="522"/>
      <c r="CX134" s="522"/>
      <c r="CY134" s="522"/>
      <c r="CZ134" s="522"/>
      <c r="DA134" s="522"/>
      <c r="DB134" s="522"/>
      <c r="DC134" s="522"/>
      <c r="DD134" s="522"/>
      <c r="DE134" s="522"/>
      <c r="DF134" s="522"/>
      <c r="DG134" s="522"/>
      <c r="DH134" s="522"/>
      <c r="DI134" s="523"/>
      <c r="DK134" s="79"/>
      <c r="DL134" s="63"/>
      <c r="DM134" s="62"/>
      <c r="DN134" s="76"/>
      <c r="DP134" s="530">
        <v>2</v>
      </c>
      <c r="DQ134" s="531"/>
      <c r="DR134" s="531"/>
      <c r="DS134" s="531"/>
      <c r="DT134" s="531"/>
      <c r="DU134" s="531"/>
      <c r="DV134" s="531"/>
      <c r="DW134" s="531"/>
      <c r="DX134" s="532"/>
      <c r="DY134" s="521"/>
      <c r="DZ134" s="522"/>
      <c r="EA134" s="522"/>
      <c r="EB134" s="522"/>
      <c r="EC134" s="522"/>
      <c r="ED134" s="522"/>
      <c r="EE134" s="522"/>
      <c r="EF134" s="522"/>
      <c r="EG134" s="522"/>
      <c r="EH134" s="522"/>
      <c r="EI134" s="522"/>
      <c r="EJ134" s="522"/>
      <c r="EK134" s="522"/>
      <c r="EL134" s="523"/>
      <c r="EN134" s="79"/>
      <c r="EO134" s="63"/>
      <c r="EP134" s="62"/>
      <c r="EQ134" s="76"/>
      <c r="ES134" s="530">
        <v>2</v>
      </c>
      <c r="ET134" s="531"/>
      <c r="EU134" s="531"/>
      <c r="EV134" s="531"/>
      <c r="EW134" s="531"/>
      <c r="EX134" s="531"/>
      <c r="EY134" s="531"/>
      <c r="EZ134" s="531"/>
      <c r="FA134" s="532"/>
      <c r="FB134" s="521"/>
      <c r="FC134" s="522"/>
      <c r="FD134" s="522"/>
      <c r="FE134" s="522"/>
      <c r="FF134" s="522"/>
      <c r="FG134" s="522"/>
      <c r="FH134" s="522"/>
      <c r="FI134" s="522"/>
      <c r="FJ134" s="522"/>
      <c r="FK134" s="522"/>
      <c r="FL134" s="522"/>
      <c r="FM134" s="522"/>
      <c r="FN134" s="522"/>
      <c r="FO134" s="523"/>
      <c r="FQ134" s="79"/>
      <c r="FR134" s="63"/>
    </row>
    <row r="135" spans="1:174" ht="12.5" customHeight="1">
      <c r="A135" s="62"/>
      <c r="B135" s="76"/>
      <c r="D135" s="533"/>
      <c r="E135" s="534"/>
      <c r="F135" s="534"/>
      <c r="G135" s="534"/>
      <c r="H135" s="534"/>
      <c r="I135" s="534"/>
      <c r="J135" s="534"/>
      <c r="K135" s="534"/>
      <c r="L135" s="535"/>
      <c r="M135" s="524"/>
      <c r="N135" s="525"/>
      <c r="O135" s="525"/>
      <c r="P135" s="525"/>
      <c r="Q135" s="525"/>
      <c r="R135" s="525"/>
      <c r="S135" s="525"/>
      <c r="T135" s="525"/>
      <c r="U135" s="525"/>
      <c r="V135" s="525"/>
      <c r="W135" s="525"/>
      <c r="X135" s="525"/>
      <c r="Y135" s="525"/>
      <c r="Z135" s="526"/>
      <c r="AB135" s="79"/>
      <c r="AC135" s="63"/>
      <c r="AD135" s="62"/>
      <c r="AE135" s="76"/>
      <c r="AG135" s="533"/>
      <c r="AH135" s="534"/>
      <c r="AI135" s="534"/>
      <c r="AJ135" s="534"/>
      <c r="AK135" s="534"/>
      <c r="AL135" s="534"/>
      <c r="AM135" s="534"/>
      <c r="AN135" s="534"/>
      <c r="AO135" s="535"/>
      <c r="AP135" s="524"/>
      <c r="AQ135" s="525"/>
      <c r="AR135" s="525"/>
      <c r="AS135" s="525"/>
      <c r="AT135" s="525"/>
      <c r="AU135" s="525"/>
      <c r="AV135" s="525"/>
      <c r="AW135" s="525"/>
      <c r="AX135" s="525"/>
      <c r="AY135" s="525"/>
      <c r="AZ135" s="525"/>
      <c r="BA135" s="525"/>
      <c r="BB135" s="525"/>
      <c r="BC135" s="526"/>
      <c r="BE135" s="79"/>
      <c r="BF135" s="63"/>
      <c r="BG135" s="62"/>
      <c r="BH135" s="76"/>
      <c r="BJ135" s="533"/>
      <c r="BK135" s="534"/>
      <c r="BL135" s="534"/>
      <c r="BM135" s="534"/>
      <c r="BN135" s="534"/>
      <c r="BO135" s="534"/>
      <c r="BP135" s="534"/>
      <c r="BQ135" s="534"/>
      <c r="BR135" s="535"/>
      <c r="BS135" s="524"/>
      <c r="BT135" s="525"/>
      <c r="BU135" s="525"/>
      <c r="BV135" s="525"/>
      <c r="BW135" s="525"/>
      <c r="BX135" s="525"/>
      <c r="BY135" s="525"/>
      <c r="BZ135" s="525"/>
      <c r="CA135" s="525"/>
      <c r="CB135" s="525"/>
      <c r="CC135" s="525"/>
      <c r="CD135" s="525"/>
      <c r="CE135" s="525"/>
      <c r="CF135" s="526"/>
      <c r="CH135" s="79"/>
      <c r="CI135" s="63"/>
      <c r="CJ135" s="62"/>
      <c r="CK135" s="76"/>
      <c r="CM135" s="533"/>
      <c r="CN135" s="534"/>
      <c r="CO135" s="534"/>
      <c r="CP135" s="534"/>
      <c r="CQ135" s="534"/>
      <c r="CR135" s="534"/>
      <c r="CS135" s="534"/>
      <c r="CT135" s="534"/>
      <c r="CU135" s="535"/>
      <c r="CV135" s="524"/>
      <c r="CW135" s="525"/>
      <c r="CX135" s="525"/>
      <c r="CY135" s="525"/>
      <c r="CZ135" s="525"/>
      <c r="DA135" s="525"/>
      <c r="DB135" s="525"/>
      <c r="DC135" s="525"/>
      <c r="DD135" s="525"/>
      <c r="DE135" s="525"/>
      <c r="DF135" s="525"/>
      <c r="DG135" s="525"/>
      <c r="DH135" s="525"/>
      <c r="DI135" s="526"/>
      <c r="DK135" s="79"/>
      <c r="DL135" s="63"/>
      <c r="DM135" s="62"/>
      <c r="DN135" s="76"/>
      <c r="DP135" s="533"/>
      <c r="DQ135" s="534"/>
      <c r="DR135" s="534"/>
      <c r="DS135" s="534"/>
      <c r="DT135" s="534"/>
      <c r="DU135" s="534"/>
      <c r="DV135" s="534"/>
      <c r="DW135" s="534"/>
      <c r="DX135" s="535"/>
      <c r="DY135" s="524"/>
      <c r="DZ135" s="525"/>
      <c r="EA135" s="525"/>
      <c r="EB135" s="525"/>
      <c r="EC135" s="525"/>
      <c r="ED135" s="525"/>
      <c r="EE135" s="525"/>
      <c r="EF135" s="525"/>
      <c r="EG135" s="525"/>
      <c r="EH135" s="525"/>
      <c r="EI135" s="525"/>
      <c r="EJ135" s="525"/>
      <c r="EK135" s="525"/>
      <c r="EL135" s="526"/>
      <c r="EN135" s="79"/>
      <c r="EO135" s="63"/>
      <c r="EP135" s="62"/>
      <c r="EQ135" s="76"/>
      <c r="ES135" s="533"/>
      <c r="ET135" s="534"/>
      <c r="EU135" s="534"/>
      <c r="EV135" s="534"/>
      <c r="EW135" s="534"/>
      <c r="EX135" s="534"/>
      <c r="EY135" s="534"/>
      <c r="EZ135" s="534"/>
      <c r="FA135" s="535"/>
      <c r="FB135" s="524"/>
      <c r="FC135" s="525"/>
      <c r="FD135" s="525"/>
      <c r="FE135" s="525"/>
      <c r="FF135" s="525"/>
      <c r="FG135" s="525"/>
      <c r="FH135" s="525"/>
      <c r="FI135" s="525"/>
      <c r="FJ135" s="525"/>
      <c r="FK135" s="525"/>
      <c r="FL135" s="525"/>
      <c r="FM135" s="525"/>
      <c r="FN135" s="525"/>
      <c r="FO135" s="526"/>
      <c r="FQ135" s="79"/>
      <c r="FR135" s="63"/>
    </row>
    <row r="136" spans="1:174" ht="12.5" customHeight="1">
      <c r="A136" s="62"/>
      <c r="B136" s="76"/>
      <c r="D136" s="536"/>
      <c r="E136" s="537"/>
      <c r="F136" s="537"/>
      <c r="G136" s="537"/>
      <c r="H136" s="537"/>
      <c r="I136" s="537"/>
      <c r="J136" s="537"/>
      <c r="K136" s="537"/>
      <c r="L136" s="538"/>
      <c r="M136" s="527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B136" s="79"/>
      <c r="AC136" s="63"/>
      <c r="AD136" s="62"/>
      <c r="AE136" s="76"/>
      <c r="AG136" s="536"/>
      <c r="AH136" s="537"/>
      <c r="AI136" s="537"/>
      <c r="AJ136" s="537"/>
      <c r="AK136" s="537"/>
      <c r="AL136" s="537"/>
      <c r="AM136" s="537"/>
      <c r="AN136" s="537"/>
      <c r="AO136" s="538"/>
      <c r="AP136" s="527"/>
      <c r="AQ136" s="528"/>
      <c r="AR136" s="528"/>
      <c r="AS136" s="528"/>
      <c r="AT136" s="528"/>
      <c r="AU136" s="528"/>
      <c r="AV136" s="528"/>
      <c r="AW136" s="528"/>
      <c r="AX136" s="528"/>
      <c r="AY136" s="528"/>
      <c r="AZ136" s="528"/>
      <c r="BA136" s="528"/>
      <c r="BB136" s="528"/>
      <c r="BC136" s="529"/>
      <c r="BE136" s="79"/>
      <c r="BF136" s="63"/>
      <c r="BG136" s="62"/>
      <c r="BH136" s="76"/>
      <c r="BJ136" s="536"/>
      <c r="BK136" s="537"/>
      <c r="BL136" s="537"/>
      <c r="BM136" s="537"/>
      <c r="BN136" s="537"/>
      <c r="BO136" s="537"/>
      <c r="BP136" s="537"/>
      <c r="BQ136" s="537"/>
      <c r="BR136" s="538"/>
      <c r="BS136" s="527"/>
      <c r="BT136" s="528"/>
      <c r="BU136" s="528"/>
      <c r="BV136" s="528"/>
      <c r="BW136" s="528"/>
      <c r="BX136" s="528"/>
      <c r="BY136" s="528"/>
      <c r="BZ136" s="528"/>
      <c r="CA136" s="528"/>
      <c r="CB136" s="528"/>
      <c r="CC136" s="528"/>
      <c r="CD136" s="528"/>
      <c r="CE136" s="528"/>
      <c r="CF136" s="529"/>
      <c r="CH136" s="79"/>
      <c r="CI136" s="63"/>
      <c r="CJ136" s="62"/>
      <c r="CK136" s="76"/>
      <c r="CM136" s="536"/>
      <c r="CN136" s="537"/>
      <c r="CO136" s="537"/>
      <c r="CP136" s="537"/>
      <c r="CQ136" s="537"/>
      <c r="CR136" s="537"/>
      <c r="CS136" s="537"/>
      <c r="CT136" s="537"/>
      <c r="CU136" s="538"/>
      <c r="CV136" s="527"/>
      <c r="CW136" s="528"/>
      <c r="CX136" s="528"/>
      <c r="CY136" s="528"/>
      <c r="CZ136" s="528"/>
      <c r="DA136" s="528"/>
      <c r="DB136" s="528"/>
      <c r="DC136" s="528"/>
      <c r="DD136" s="528"/>
      <c r="DE136" s="528"/>
      <c r="DF136" s="528"/>
      <c r="DG136" s="528"/>
      <c r="DH136" s="528"/>
      <c r="DI136" s="529"/>
      <c r="DK136" s="79"/>
      <c r="DL136" s="63"/>
      <c r="DM136" s="62"/>
      <c r="DN136" s="76"/>
      <c r="DP136" s="536"/>
      <c r="DQ136" s="537"/>
      <c r="DR136" s="537"/>
      <c r="DS136" s="537"/>
      <c r="DT136" s="537"/>
      <c r="DU136" s="537"/>
      <c r="DV136" s="537"/>
      <c r="DW136" s="537"/>
      <c r="DX136" s="538"/>
      <c r="DY136" s="527"/>
      <c r="DZ136" s="528"/>
      <c r="EA136" s="528"/>
      <c r="EB136" s="528"/>
      <c r="EC136" s="528"/>
      <c r="ED136" s="528"/>
      <c r="EE136" s="528"/>
      <c r="EF136" s="528"/>
      <c r="EG136" s="528"/>
      <c r="EH136" s="528"/>
      <c r="EI136" s="528"/>
      <c r="EJ136" s="528"/>
      <c r="EK136" s="528"/>
      <c r="EL136" s="529"/>
      <c r="EN136" s="79"/>
      <c r="EO136" s="63"/>
      <c r="EP136" s="62"/>
      <c r="EQ136" s="76"/>
      <c r="ES136" s="536"/>
      <c r="ET136" s="537"/>
      <c r="EU136" s="537"/>
      <c r="EV136" s="537"/>
      <c r="EW136" s="537"/>
      <c r="EX136" s="537"/>
      <c r="EY136" s="537"/>
      <c r="EZ136" s="537"/>
      <c r="FA136" s="538"/>
      <c r="FB136" s="527"/>
      <c r="FC136" s="528"/>
      <c r="FD136" s="528"/>
      <c r="FE136" s="528"/>
      <c r="FF136" s="528"/>
      <c r="FG136" s="528"/>
      <c r="FH136" s="528"/>
      <c r="FI136" s="528"/>
      <c r="FJ136" s="528"/>
      <c r="FK136" s="528"/>
      <c r="FL136" s="528"/>
      <c r="FM136" s="528"/>
      <c r="FN136" s="528"/>
      <c r="FO136" s="529"/>
      <c r="FQ136" s="79"/>
      <c r="FR136" s="63"/>
    </row>
    <row r="137" spans="1:174" ht="12.5" customHeight="1">
      <c r="A137" s="62"/>
      <c r="B137" s="76"/>
      <c r="D137" s="530">
        <v>3</v>
      </c>
      <c r="E137" s="531"/>
      <c r="F137" s="531"/>
      <c r="G137" s="531"/>
      <c r="H137" s="531"/>
      <c r="I137" s="531"/>
      <c r="J137" s="531"/>
      <c r="K137" s="531"/>
      <c r="L137" s="532"/>
      <c r="M137" s="521"/>
      <c r="N137" s="522"/>
      <c r="O137" s="522"/>
      <c r="P137" s="522"/>
      <c r="Q137" s="522"/>
      <c r="R137" s="522"/>
      <c r="S137" s="522"/>
      <c r="T137" s="522"/>
      <c r="U137" s="522"/>
      <c r="V137" s="522"/>
      <c r="W137" s="522"/>
      <c r="X137" s="522"/>
      <c r="Y137" s="522"/>
      <c r="Z137" s="523"/>
      <c r="AB137" s="79"/>
      <c r="AC137" s="63"/>
      <c r="AD137" s="62"/>
      <c r="AE137" s="76"/>
      <c r="AG137" s="530">
        <v>3</v>
      </c>
      <c r="AH137" s="531"/>
      <c r="AI137" s="531"/>
      <c r="AJ137" s="531"/>
      <c r="AK137" s="531"/>
      <c r="AL137" s="531"/>
      <c r="AM137" s="531"/>
      <c r="AN137" s="531"/>
      <c r="AO137" s="532"/>
      <c r="AP137" s="521"/>
      <c r="AQ137" s="522"/>
      <c r="AR137" s="522"/>
      <c r="AS137" s="522"/>
      <c r="AT137" s="522"/>
      <c r="AU137" s="522"/>
      <c r="AV137" s="522"/>
      <c r="AW137" s="522"/>
      <c r="AX137" s="522"/>
      <c r="AY137" s="522"/>
      <c r="AZ137" s="522"/>
      <c r="BA137" s="522"/>
      <c r="BB137" s="522"/>
      <c r="BC137" s="523"/>
      <c r="BE137" s="79"/>
      <c r="BF137" s="63"/>
      <c r="BG137" s="62"/>
      <c r="BH137" s="76"/>
      <c r="BJ137" s="530">
        <v>3</v>
      </c>
      <c r="BK137" s="531"/>
      <c r="BL137" s="531"/>
      <c r="BM137" s="531"/>
      <c r="BN137" s="531"/>
      <c r="BO137" s="531"/>
      <c r="BP137" s="531"/>
      <c r="BQ137" s="531"/>
      <c r="BR137" s="532"/>
      <c r="BS137" s="521"/>
      <c r="BT137" s="522"/>
      <c r="BU137" s="522"/>
      <c r="BV137" s="522"/>
      <c r="BW137" s="522"/>
      <c r="BX137" s="522"/>
      <c r="BY137" s="522"/>
      <c r="BZ137" s="522"/>
      <c r="CA137" s="522"/>
      <c r="CB137" s="522"/>
      <c r="CC137" s="522"/>
      <c r="CD137" s="522"/>
      <c r="CE137" s="522"/>
      <c r="CF137" s="523"/>
      <c r="CH137" s="79"/>
      <c r="CI137" s="63"/>
      <c r="CJ137" s="62"/>
      <c r="CK137" s="76"/>
      <c r="CM137" s="530">
        <v>3</v>
      </c>
      <c r="CN137" s="531"/>
      <c r="CO137" s="531"/>
      <c r="CP137" s="531"/>
      <c r="CQ137" s="531"/>
      <c r="CR137" s="531"/>
      <c r="CS137" s="531"/>
      <c r="CT137" s="531"/>
      <c r="CU137" s="532"/>
      <c r="CV137" s="521"/>
      <c r="CW137" s="522"/>
      <c r="CX137" s="522"/>
      <c r="CY137" s="522"/>
      <c r="CZ137" s="522"/>
      <c r="DA137" s="522"/>
      <c r="DB137" s="522"/>
      <c r="DC137" s="522"/>
      <c r="DD137" s="522"/>
      <c r="DE137" s="522"/>
      <c r="DF137" s="522"/>
      <c r="DG137" s="522"/>
      <c r="DH137" s="522"/>
      <c r="DI137" s="523"/>
      <c r="DK137" s="79"/>
      <c r="DL137" s="63"/>
      <c r="DM137" s="62"/>
      <c r="DN137" s="76"/>
      <c r="DP137" s="530">
        <v>3</v>
      </c>
      <c r="DQ137" s="531"/>
      <c r="DR137" s="531"/>
      <c r="DS137" s="531"/>
      <c r="DT137" s="531"/>
      <c r="DU137" s="531"/>
      <c r="DV137" s="531"/>
      <c r="DW137" s="531"/>
      <c r="DX137" s="532"/>
      <c r="DY137" s="521"/>
      <c r="DZ137" s="522"/>
      <c r="EA137" s="522"/>
      <c r="EB137" s="522"/>
      <c r="EC137" s="522"/>
      <c r="ED137" s="522"/>
      <c r="EE137" s="522"/>
      <c r="EF137" s="522"/>
      <c r="EG137" s="522"/>
      <c r="EH137" s="522"/>
      <c r="EI137" s="522"/>
      <c r="EJ137" s="522"/>
      <c r="EK137" s="522"/>
      <c r="EL137" s="523"/>
      <c r="EN137" s="79"/>
      <c r="EO137" s="63"/>
      <c r="EP137" s="62"/>
      <c r="EQ137" s="76"/>
      <c r="ES137" s="530">
        <v>3</v>
      </c>
      <c r="ET137" s="531"/>
      <c r="EU137" s="531"/>
      <c r="EV137" s="531"/>
      <c r="EW137" s="531"/>
      <c r="EX137" s="531"/>
      <c r="EY137" s="531"/>
      <c r="EZ137" s="531"/>
      <c r="FA137" s="532"/>
      <c r="FB137" s="521"/>
      <c r="FC137" s="522"/>
      <c r="FD137" s="522"/>
      <c r="FE137" s="522"/>
      <c r="FF137" s="522"/>
      <c r="FG137" s="522"/>
      <c r="FH137" s="522"/>
      <c r="FI137" s="522"/>
      <c r="FJ137" s="522"/>
      <c r="FK137" s="522"/>
      <c r="FL137" s="522"/>
      <c r="FM137" s="522"/>
      <c r="FN137" s="522"/>
      <c r="FO137" s="523"/>
      <c r="FQ137" s="79"/>
      <c r="FR137" s="63"/>
    </row>
    <row r="138" spans="1:174" ht="12.5" customHeight="1">
      <c r="A138" s="62"/>
      <c r="B138" s="76"/>
      <c r="D138" s="533"/>
      <c r="E138" s="534"/>
      <c r="F138" s="534"/>
      <c r="G138" s="534"/>
      <c r="H138" s="534"/>
      <c r="I138" s="534"/>
      <c r="J138" s="534"/>
      <c r="K138" s="534"/>
      <c r="L138" s="535"/>
      <c r="M138" s="524"/>
      <c r="N138" s="525"/>
      <c r="O138" s="525"/>
      <c r="P138" s="525"/>
      <c r="Q138" s="525"/>
      <c r="R138" s="525"/>
      <c r="S138" s="525"/>
      <c r="T138" s="525"/>
      <c r="U138" s="525"/>
      <c r="V138" s="525"/>
      <c r="W138" s="525"/>
      <c r="X138" s="525"/>
      <c r="Y138" s="525"/>
      <c r="Z138" s="526"/>
      <c r="AB138" s="79"/>
      <c r="AC138" s="63"/>
      <c r="AD138" s="62"/>
      <c r="AE138" s="76"/>
      <c r="AG138" s="533"/>
      <c r="AH138" s="534"/>
      <c r="AI138" s="534"/>
      <c r="AJ138" s="534"/>
      <c r="AK138" s="534"/>
      <c r="AL138" s="534"/>
      <c r="AM138" s="534"/>
      <c r="AN138" s="534"/>
      <c r="AO138" s="535"/>
      <c r="AP138" s="524"/>
      <c r="AQ138" s="525"/>
      <c r="AR138" s="525"/>
      <c r="AS138" s="525"/>
      <c r="AT138" s="525"/>
      <c r="AU138" s="525"/>
      <c r="AV138" s="525"/>
      <c r="AW138" s="525"/>
      <c r="AX138" s="525"/>
      <c r="AY138" s="525"/>
      <c r="AZ138" s="525"/>
      <c r="BA138" s="525"/>
      <c r="BB138" s="525"/>
      <c r="BC138" s="526"/>
      <c r="BE138" s="79"/>
      <c r="BF138" s="63"/>
      <c r="BG138" s="62"/>
      <c r="BH138" s="76"/>
      <c r="BJ138" s="533"/>
      <c r="BK138" s="534"/>
      <c r="BL138" s="534"/>
      <c r="BM138" s="534"/>
      <c r="BN138" s="534"/>
      <c r="BO138" s="534"/>
      <c r="BP138" s="534"/>
      <c r="BQ138" s="534"/>
      <c r="BR138" s="535"/>
      <c r="BS138" s="524"/>
      <c r="BT138" s="525"/>
      <c r="BU138" s="525"/>
      <c r="BV138" s="525"/>
      <c r="BW138" s="525"/>
      <c r="BX138" s="525"/>
      <c r="BY138" s="525"/>
      <c r="BZ138" s="525"/>
      <c r="CA138" s="525"/>
      <c r="CB138" s="525"/>
      <c r="CC138" s="525"/>
      <c r="CD138" s="525"/>
      <c r="CE138" s="525"/>
      <c r="CF138" s="526"/>
      <c r="CH138" s="79"/>
      <c r="CI138" s="63"/>
      <c r="CJ138" s="62"/>
      <c r="CK138" s="76"/>
      <c r="CM138" s="533"/>
      <c r="CN138" s="534"/>
      <c r="CO138" s="534"/>
      <c r="CP138" s="534"/>
      <c r="CQ138" s="534"/>
      <c r="CR138" s="534"/>
      <c r="CS138" s="534"/>
      <c r="CT138" s="534"/>
      <c r="CU138" s="535"/>
      <c r="CV138" s="524"/>
      <c r="CW138" s="525"/>
      <c r="CX138" s="525"/>
      <c r="CY138" s="525"/>
      <c r="CZ138" s="525"/>
      <c r="DA138" s="525"/>
      <c r="DB138" s="525"/>
      <c r="DC138" s="525"/>
      <c r="DD138" s="525"/>
      <c r="DE138" s="525"/>
      <c r="DF138" s="525"/>
      <c r="DG138" s="525"/>
      <c r="DH138" s="525"/>
      <c r="DI138" s="526"/>
      <c r="DK138" s="79"/>
      <c r="DL138" s="63"/>
      <c r="DM138" s="62"/>
      <c r="DN138" s="76"/>
      <c r="DP138" s="533"/>
      <c r="DQ138" s="534"/>
      <c r="DR138" s="534"/>
      <c r="DS138" s="534"/>
      <c r="DT138" s="534"/>
      <c r="DU138" s="534"/>
      <c r="DV138" s="534"/>
      <c r="DW138" s="534"/>
      <c r="DX138" s="535"/>
      <c r="DY138" s="524"/>
      <c r="DZ138" s="525"/>
      <c r="EA138" s="525"/>
      <c r="EB138" s="525"/>
      <c r="EC138" s="525"/>
      <c r="ED138" s="525"/>
      <c r="EE138" s="525"/>
      <c r="EF138" s="525"/>
      <c r="EG138" s="525"/>
      <c r="EH138" s="525"/>
      <c r="EI138" s="525"/>
      <c r="EJ138" s="525"/>
      <c r="EK138" s="525"/>
      <c r="EL138" s="526"/>
      <c r="EN138" s="79"/>
      <c r="EO138" s="63"/>
      <c r="EP138" s="62"/>
      <c r="EQ138" s="76"/>
      <c r="ES138" s="533"/>
      <c r="ET138" s="534"/>
      <c r="EU138" s="534"/>
      <c r="EV138" s="534"/>
      <c r="EW138" s="534"/>
      <c r="EX138" s="534"/>
      <c r="EY138" s="534"/>
      <c r="EZ138" s="534"/>
      <c r="FA138" s="535"/>
      <c r="FB138" s="524"/>
      <c r="FC138" s="525"/>
      <c r="FD138" s="525"/>
      <c r="FE138" s="525"/>
      <c r="FF138" s="525"/>
      <c r="FG138" s="525"/>
      <c r="FH138" s="525"/>
      <c r="FI138" s="525"/>
      <c r="FJ138" s="525"/>
      <c r="FK138" s="525"/>
      <c r="FL138" s="525"/>
      <c r="FM138" s="525"/>
      <c r="FN138" s="525"/>
      <c r="FO138" s="526"/>
      <c r="FQ138" s="79"/>
      <c r="FR138" s="63"/>
    </row>
    <row r="139" spans="1:174" ht="12.5" customHeight="1">
      <c r="A139" s="62"/>
      <c r="B139" s="76"/>
      <c r="D139" s="536"/>
      <c r="E139" s="537"/>
      <c r="F139" s="537"/>
      <c r="G139" s="537"/>
      <c r="H139" s="537"/>
      <c r="I139" s="537"/>
      <c r="J139" s="537"/>
      <c r="K139" s="537"/>
      <c r="L139" s="538"/>
      <c r="M139" s="527"/>
      <c r="N139" s="528"/>
      <c r="O139" s="528"/>
      <c r="P139" s="528"/>
      <c r="Q139" s="528"/>
      <c r="R139" s="528"/>
      <c r="S139" s="528"/>
      <c r="T139" s="528"/>
      <c r="U139" s="528"/>
      <c r="V139" s="528"/>
      <c r="W139" s="528"/>
      <c r="X139" s="528"/>
      <c r="Y139" s="528"/>
      <c r="Z139" s="529"/>
      <c r="AB139" s="79"/>
      <c r="AC139" s="63"/>
      <c r="AD139" s="62"/>
      <c r="AE139" s="76"/>
      <c r="AG139" s="536"/>
      <c r="AH139" s="537"/>
      <c r="AI139" s="537"/>
      <c r="AJ139" s="537"/>
      <c r="AK139" s="537"/>
      <c r="AL139" s="537"/>
      <c r="AM139" s="537"/>
      <c r="AN139" s="537"/>
      <c r="AO139" s="538"/>
      <c r="AP139" s="527"/>
      <c r="AQ139" s="528"/>
      <c r="AR139" s="528"/>
      <c r="AS139" s="528"/>
      <c r="AT139" s="528"/>
      <c r="AU139" s="528"/>
      <c r="AV139" s="528"/>
      <c r="AW139" s="528"/>
      <c r="AX139" s="528"/>
      <c r="AY139" s="528"/>
      <c r="AZ139" s="528"/>
      <c r="BA139" s="528"/>
      <c r="BB139" s="528"/>
      <c r="BC139" s="529"/>
      <c r="BE139" s="79"/>
      <c r="BF139" s="63"/>
      <c r="BG139" s="62"/>
      <c r="BH139" s="76"/>
      <c r="BJ139" s="536"/>
      <c r="BK139" s="537"/>
      <c r="BL139" s="537"/>
      <c r="BM139" s="537"/>
      <c r="BN139" s="537"/>
      <c r="BO139" s="537"/>
      <c r="BP139" s="537"/>
      <c r="BQ139" s="537"/>
      <c r="BR139" s="538"/>
      <c r="BS139" s="527"/>
      <c r="BT139" s="528"/>
      <c r="BU139" s="528"/>
      <c r="BV139" s="528"/>
      <c r="BW139" s="528"/>
      <c r="BX139" s="528"/>
      <c r="BY139" s="528"/>
      <c r="BZ139" s="528"/>
      <c r="CA139" s="528"/>
      <c r="CB139" s="528"/>
      <c r="CC139" s="528"/>
      <c r="CD139" s="528"/>
      <c r="CE139" s="528"/>
      <c r="CF139" s="529"/>
      <c r="CH139" s="79"/>
      <c r="CI139" s="63"/>
      <c r="CJ139" s="62"/>
      <c r="CK139" s="76"/>
      <c r="CM139" s="536"/>
      <c r="CN139" s="537"/>
      <c r="CO139" s="537"/>
      <c r="CP139" s="537"/>
      <c r="CQ139" s="537"/>
      <c r="CR139" s="537"/>
      <c r="CS139" s="537"/>
      <c r="CT139" s="537"/>
      <c r="CU139" s="538"/>
      <c r="CV139" s="527"/>
      <c r="CW139" s="528"/>
      <c r="CX139" s="528"/>
      <c r="CY139" s="528"/>
      <c r="CZ139" s="528"/>
      <c r="DA139" s="528"/>
      <c r="DB139" s="528"/>
      <c r="DC139" s="528"/>
      <c r="DD139" s="528"/>
      <c r="DE139" s="528"/>
      <c r="DF139" s="528"/>
      <c r="DG139" s="528"/>
      <c r="DH139" s="528"/>
      <c r="DI139" s="529"/>
      <c r="DK139" s="79"/>
      <c r="DL139" s="63"/>
      <c r="DM139" s="62"/>
      <c r="DN139" s="76"/>
      <c r="DP139" s="536"/>
      <c r="DQ139" s="537"/>
      <c r="DR139" s="537"/>
      <c r="DS139" s="537"/>
      <c r="DT139" s="537"/>
      <c r="DU139" s="537"/>
      <c r="DV139" s="537"/>
      <c r="DW139" s="537"/>
      <c r="DX139" s="538"/>
      <c r="DY139" s="527"/>
      <c r="DZ139" s="528"/>
      <c r="EA139" s="528"/>
      <c r="EB139" s="528"/>
      <c r="EC139" s="528"/>
      <c r="ED139" s="528"/>
      <c r="EE139" s="528"/>
      <c r="EF139" s="528"/>
      <c r="EG139" s="528"/>
      <c r="EH139" s="528"/>
      <c r="EI139" s="528"/>
      <c r="EJ139" s="528"/>
      <c r="EK139" s="528"/>
      <c r="EL139" s="529"/>
      <c r="EN139" s="79"/>
      <c r="EO139" s="63"/>
      <c r="EP139" s="62"/>
      <c r="EQ139" s="76"/>
      <c r="ES139" s="536"/>
      <c r="ET139" s="537"/>
      <c r="EU139" s="537"/>
      <c r="EV139" s="537"/>
      <c r="EW139" s="537"/>
      <c r="EX139" s="537"/>
      <c r="EY139" s="537"/>
      <c r="EZ139" s="537"/>
      <c r="FA139" s="538"/>
      <c r="FB139" s="527"/>
      <c r="FC139" s="528"/>
      <c r="FD139" s="528"/>
      <c r="FE139" s="528"/>
      <c r="FF139" s="528"/>
      <c r="FG139" s="528"/>
      <c r="FH139" s="528"/>
      <c r="FI139" s="528"/>
      <c r="FJ139" s="528"/>
      <c r="FK139" s="528"/>
      <c r="FL139" s="528"/>
      <c r="FM139" s="528"/>
      <c r="FN139" s="528"/>
      <c r="FO139" s="529"/>
      <c r="FQ139" s="79"/>
      <c r="FR139" s="63"/>
    </row>
    <row r="140" spans="1:174" ht="12.5" customHeight="1">
      <c r="A140" s="62"/>
      <c r="B140" s="76"/>
      <c r="D140" s="530">
        <v>4</v>
      </c>
      <c r="E140" s="531"/>
      <c r="F140" s="531"/>
      <c r="G140" s="531"/>
      <c r="H140" s="531"/>
      <c r="I140" s="531"/>
      <c r="J140" s="531"/>
      <c r="K140" s="531"/>
      <c r="L140" s="532"/>
      <c r="M140" s="521"/>
      <c r="N140" s="522"/>
      <c r="O140" s="522"/>
      <c r="P140" s="522"/>
      <c r="Q140" s="522"/>
      <c r="R140" s="522"/>
      <c r="S140" s="522"/>
      <c r="T140" s="522"/>
      <c r="U140" s="522"/>
      <c r="V140" s="522"/>
      <c r="W140" s="522"/>
      <c r="X140" s="522"/>
      <c r="Y140" s="522"/>
      <c r="Z140" s="523"/>
      <c r="AB140" s="79"/>
      <c r="AC140" s="63"/>
      <c r="AD140" s="62"/>
      <c r="AE140" s="76"/>
      <c r="AG140" s="530">
        <v>4</v>
      </c>
      <c r="AH140" s="531"/>
      <c r="AI140" s="531"/>
      <c r="AJ140" s="531"/>
      <c r="AK140" s="531"/>
      <c r="AL140" s="531"/>
      <c r="AM140" s="531"/>
      <c r="AN140" s="531"/>
      <c r="AO140" s="532"/>
      <c r="AP140" s="521"/>
      <c r="AQ140" s="522"/>
      <c r="AR140" s="522"/>
      <c r="AS140" s="522"/>
      <c r="AT140" s="522"/>
      <c r="AU140" s="522"/>
      <c r="AV140" s="522"/>
      <c r="AW140" s="522"/>
      <c r="AX140" s="522"/>
      <c r="AY140" s="522"/>
      <c r="AZ140" s="522"/>
      <c r="BA140" s="522"/>
      <c r="BB140" s="522"/>
      <c r="BC140" s="523"/>
      <c r="BE140" s="79"/>
      <c r="BF140" s="63"/>
      <c r="BG140" s="62"/>
      <c r="BH140" s="76"/>
      <c r="BJ140" s="530">
        <v>4</v>
      </c>
      <c r="BK140" s="531"/>
      <c r="BL140" s="531"/>
      <c r="BM140" s="531"/>
      <c r="BN140" s="531"/>
      <c r="BO140" s="531"/>
      <c r="BP140" s="531"/>
      <c r="BQ140" s="531"/>
      <c r="BR140" s="532"/>
      <c r="BS140" s="521"/>
      <c r="BT140" s="522"/>
      <c r="BU140" s="522"/>
      <c r="BV140" s="522"/>
      <c r="BW140" s="522"/>
      <c r="BX140" s="522"/>
      <c r="BY140" s="522"/>
      <c r="BZ140" s="522"/>
      <c r="CA140" s="522"/>
      <c r="CB140" s="522"/>
      <c r="CC140" s="522"/>
      <c r="CD140" s="522"/>
      <c r="CE140" s="522"/>
      <c r="CF140" s="523"/>
      <c r="CH140" s="79"/>
      <c r="CI140" s="63"/>
      <c r="CJ140" s="62"/>
      <c r="CK140" s="76"/>
      <c r="CM140" s="530">
        <v>4</v>
      </c>
      <c r="CN140" s="531"/>
      <c r="CO140" s="531"/>
      <c r="CP140" s="531"/>
      <c r="CQ140" s="531"/>
      <c r="CR140" s="531"/>
      <c r="CS140" s="531"/>
      <c r="CT140" s="531"/>
      <c r="CU140" s="532"/>
      <c r="CV140" s="521"/>
      <c r="CW140" s="522"/>
      <c r="CX140" s="522"/>
      <c r="CY140" s="522"/>
      <c r="CZ140" s="522"/>
      <c r="DA140" s="522"/>
      <c r="DB140" s="522"/>
      <c r="DC140" s="522"/>
      <c r="DD140" s="522"/>
      <c r="DE140" s="522"/>
      <c r="DF140" s="522"/>
      <c r="DG140" s="522"/>
      <c r="DH140" s="522"/>
      <c r="DI140" s="523"/>
      <c r="DK140" s="79"/>
      <c r="DL140" s="63"/>
      <c r="DM140" s="62"/>
      <c r="DN140" s="76"/>
      <c r="DP140" s="530">
        <v>4</v>
      </c>
      <c r="DQ140" s="531"/>
      <c r="DR140" s="531"/>
      <c r="DS140" s="531"/>
      <c r="DT140" s="531"/>
      <c r="DU140" s="531"/>
      <c r="DV140" s="531"/>
      <c r="DW140" s="531"/>
      <c r="DX140" s="532"/>
      <c r="DY140" s="521"/>
      <c r="DZ140" s="522"/>
      <c r="EA140" s="522"/>
      <c r="EB140" s="522"/>
      <c r="EC140" s="522"/>
      <c r="ED140" s="522"/>
      <c r="EE140" s="522"/>
      <c r="EF140" s="522"/>
      <c r="EG140" s="522"/>
      <c r="EH140" s="522"/>
      <c r="EI140" s="522"/>
      <c r="EJ140" s="522"/>
      <c r="EK140" s="522"/>
      <c r="EL140" s="523"/>
      <c r="EN140" s="79"/>
      <c r="EO140" s="63"/>
      <c r="EP140" s="62"/>
      <c r="EQ140" s="76"/>
      <c r="ES140" s="530">
        <v>4</v>
      </c>
      <c r="ET140" s="531"/>
      <c r="EU140" s="531"/>
      <c r="EV140" s="531"/>
      <c r="EW140" s="531"/>
      <c r="EX140" s="531"/>
      <c r="EY140" s="531"/>
      <c r="EZ140" s="531"/>
      <c r="FA140" s="532"/>
      <c r="FB140" s="521"/>
      <c r="FC140" s="522"/>
      <c r="FD140" s="522"/>
      <c r="FE140" s="522"/>
      <c r="FF140" s="522"/>
      <c r="FG140" s="522"/>
      <c r="FH140" s="522"/>
      <c r="FI140" s="522"/>
      <c r="FJ140" s="522"/>
      <c r="FK140" s="522"/>
      <c r="FL140" s="522"/>
      <c r="FM140" s="522"/>
      <c r="FN140" s="522"/>
      <c r="FO140" s="523"/>
      <c r="FQ140" s="79"/>
      <c r="FR140" s="63"/>
    </row>
    <row r="141" spans="1:174" ht="12.5" customHeight="1">
      <c r="A141" s="62"/>
      <c r="B141" s="76"/>
      <c r="D141" s="533"/>
      <c r="E141" s="534"/>
      <c r="F141" s="534"/>
      <c r="G141" s="534"/>
      <c r="H141" s="534"/>
      <c r="I141" s="534"/>
      <c r="J141" s="534"/>
      <c r="K141" s="534"/>
      <c r="L141" s="535"/>
      <c r="M141" s="524"/>
      <c r="N141" s="525"/>
      <c r="O141" s="525"/>
      <c r="P141" s="525"/>
      <c r="Q141" s="525"/>
      <c r="R141" s="525"/>
      <c r="S141" s="525"/>
      <c r="T141" s="525"/>
      <c r="U141" s="525"/>
      <c r="V141" s="525"/>
      <c r="W141" s="525"/>
      <c r="X141" s="525"/>
      <c r="Y141" s="525"/>
      <c r="Z141" s="526"/>
      <c r="AB141" s="79"/>
      <c r="AC141" s="63"/>
      <c r="AD141" s="62"/>
      <c r="AE141" s="76"/>
      <c r="AG141" s="533"/>
      <c r="AH141" s="534"/>
      <c r="AI141" s="534"/>
      <c r="AJ141" s="534"/>
      <c r="AK141" s="534"/>
      <c r="AL141" s="534"/>
      <c r="AM141" s="534"/>
      <c r="AN141" s="534"/>
      <c r="AO141" s="535"/>
      <c r="AP141" s="524"/>
      <c r="AQ141" s="525"/>
      <c r="AR141" s="525"/>
      <c r="AS141" s="525"/>
      <c r="AT141" s="525"/>
      <c r="AU141" s="525"/>
      <c r="AV141" s="525"/>
      <c r="AW141" s="525"/>
      <c r="AX141" s="525"/>
      <c r="AY141" s="525"/>
      <c r="AZ141" s="525"/>
      <c r="BA141" s="525"/>
      <c r="BB141" s="525"/>
      <c r="BC141" s="526"/>
      <c r="BE141" s="79"/>
      <c r="BF141" s="63"/>
      <c r="BG141" s="62"/>
      <c r="BH141" s="76"/>
      <c r="BJ141" s="533"/>
      <c r="BK141" s="534"/>
      <c r="BL141" s="534"/>
      <c r="BM141" s="534"/>
      <c r="BN141" s="534"/>
      <c r="BO141" s="534"/>
      <c r="BP141" s="534"/>
      <c r="BQ141" s="534"/>
      <c r="BR141" s="535"/>
      <c r="BS141" s="524"/>
      <c r="BT141" s="525"/>
      <c r="BU141" s="525"/>
      <c r="BV141" s="525"/>
      <c r="BW141" s="525"/>
      <c r="BX141" s="525"/>
      <c r="BY141" s="525"/>
      <c r="BZ141" s="525"/>
      <c r="CA141" s="525"/>
      <c r="CB141" s="525"/>
      <c r="CC141" s="525"/>
      <c r="CD141" s="525"/>
      <c r="CE141" s="525"/>
      <c r="CF141" s="526"/>
      <c r="CH141" s="79"/>
      <c r="CI141" s="63"/>
      <c r="CJ141" s="62"/>
      <c r="CK141" s="76"/>
      <c r="CM141" s="533"/>
      <c r="CN141" s="534"/>
      <c r="CO141" s="534"/>
      <c r="CP141" s="534"/>
      <c r="CQ141" s="534"/>
      <c r="CR141" s="534"/>
      <c r="CS141" s="534"/>
      <c r="CT141" s="534"/>
      <c r="CU141" s="535"/>
      <c r="CV141" s="524"/>
      <c r="CW141" s="525"/>
      <c r="CX141" s="525"/>
      <c r="CY141" s="525"/>
      <c r="CZ141" s="525"/>
      <c r="DA141" s="525"/>
      <c r="DB141" s="525"/>
      <c r="DC141" s="525"/>
      <c r="DD141" s="525"/>
      <c r="DE141" s="525"/>
      <c r="DF141" s="525"/>
      <c r="DG141" s="525"/>
      <c r="DH141" s="525"/>
      <c r="DI141" s="526"/>
      <c r="DK141" s="79"/>
      <c r="DL141" s="63"/>
      <c r="DM141" s="62"/>
      <c r="DN141" s="76"/>
      <c r="DP141" s="533"/>
      <c r="DQ141" s="534"/>
      <c r="DR141" s="534"/>
      <c r="DS141" s="534"/>
      <c r="DT141" s="534"/>
      <c r="DU141" s="534"/>
      <c r="DV141" s="534"/>
      <c r="DW141" s="534"/>
      <c r="DX141" s="535"/>
      <c r="DY141" s="524"/>
      <c r="DZ141" s="525"/>
      <c r="EA141" s="525"/>
      <c r="EB141" s="525"/>
      <c r="EC141" s="525"/>
      <c r="ED141" s="525"/>
      <c r="EE141" s="525"/>
      <c r="EF141" s="525"/>
      <c r="EG141" s="525"/>
      <c r="EH141" s="525"/>
      <c r="EI141" s="525"/>
      <c r="EJ141" s="525"/>
      <c r="EK141" s="525"/>
      <c r="EL141" s="526"/>
      <c r="EN141" s="79"/>
      <c r="EO141" s="63"/>
      <c r="EP141" s="62"/>
      <c r="EQ141" s="76"/>
      <c r="ES141" s="533"/>
      <c r="ET141" s="534"/>
      <c r="EU141" s="534"/>
      <c r="EV141" s="534"/>
      <c r="EW141" s="534"/>
      <c r="EX141" s="534"/>
      <c r="EY141" s="534"/>
      <c r="EZ141" s="534"/>
      <c r="FA141" s="535"/>
      <c r="FB141" s="524"/>
      <c r="FC141" s="525"/>
      <c r="FD141" s="525"/>
      <c r="FE141" s="525"/>
      <c r="FF141" s="525"/>
      <c r="FG141" s="525"/>
      <c r="FH141" s="525"/>
      <c r="FI141" s="525"/>
      <c r="FJ141" s="525"/>
      <c r="FK141" s="525"/>
      <c r="FL141" s="525"/>
      <c r="FM141" s="525"/>
      <c r="FN141" s="525"/>
      <c r="FO141" s="526"/>
      <c r="FQ141" s="79"/>
      <c r="FR141" s="63"/>
    </row>
    <row r="142" spans="1:174" ht="12.5" customHeight="1">
      <c r="A142" s="62"/>
      <c r="B142" s="76"/>
      <c r="D142" s="536"/>
      <c r="E142" s="537"/>
      <c r="F142" s="537"/>
      <c r="G142" s="537"/>
      <c r="H142" s="537"/>
      <c r="I142" s="537"/>
      <c r="J142" s="537"/>
      <c r="K142" s="537"/>
      <c r="L142" s="538"/>
      <c r="M142" s="527"/>
      <c r="N142" s="528"/>
      <c r="O142" s="528"/>
      <c r="P142" s="528"/>
      <c r="Q142" s="528"/>
      <c r="R142" s="528"/>
      <c r="S142" s="528"/>
      <c r="T142" s="528"/>
      <c r="U142" s="528"/>
      <c r="V142" s="528"/>
      <c r="W142" s="528"/>
      <c r="X142" s="528"/>
      <c r="Y142" s="528"/>
      <c r="Z142" s="529"/>
      <c r="AB142" s="79"/>
      <c r="AC142" s="63"/>
      <c r="AD142" s="62"/>
      <c r="AE142" s="76"/>
      <c r="AG142" s="536"/>
      <c r="AH142" s="537"/>
      <c r="AI142" s="537"/>
      <c r="AJ142" s="537"/>
      <c r="AK142" s="537"/>
      <c r="AL142" s="537"/>
      <c r="AM142" s="537"/>
      <c r="AN142" s="537"/>
      <c r="AO142" s="538"/>
      <c r="AP142" s="527"/>
      <c r="AQ142" s="528"/>
      <c r="AR142" s="528"/>
      <c r="AS142" s="528"/>
      <c r="AT142" s="528"/>
      <c r="AU142" s="528"/>
      <c r="AV142" s="528"/>
      <c r="AW142" s="528"/>
      <c r="AX142" s="528"/>
      <c r="AY142" s="528"/>
      <c r="AZ142" s="528"/>
      <c r="BA142" s="528"/>
      <c r="BB142" s="528"/>
      <c r="BC142" s="529"/>
      <c r="BE142" s="79"/>
      <c r="BF142" s="63"/>
      <c r="BG142" s="62"/>
      <c r="BH142" s="76"/>
      <c r="BJ142" s="536"/>
      <c r="BK142" s="537"/>
      <c r="BL142" s="537"/>
      <c r="BM142" s="537"/>
      <c r="BN142" s="537"/>
      <c r="BO142" s="537"/>
      <c r="BP142" s="537"/>
      <c r="BQ142" s="537"/>
      <c r="BR142" s="538"/>
      <c r="BS142" s="527"/>
      <c r="BT142" s="528"/>
      <c r="BU142" s="528"/>
      <c r="BV142" s="528"/>
      <c r="BW142" s="528"/>
      <c r="BX142" s="528"/>
      <c r="BY142" s="528"/>
      <c r="BZ142" s="528"/>
      <c r="CA142" s="528"/>
      <c r="CB142" s="528"/>
      <c r="CC142" s="528"/>
      <c r="CD142" s="528"/>
      <c r="CE142" s="528"/>
      <c r="CF142" s="529"/>
      <c r="CH142" s="79"/>
      <c r="CI142" s="63"/>
      <c r="CJ142" s="62"/>
      <c r="CK142" s="76"/>
      <c r="CM142" s="536"/>
      <c r="CN142" s="537"/>
      <c r="CO142" s="537"/>
      <c r="CP142" s="537"/>
      <c r="CQ142" s="537"/>
      <c r="CR142" s="537"/>
      <c r="CS142" s="537"/>
      <c r="CT142" s="537"/>
      <c r="CU142" s="538"/>
      <c r="CV142" s="527"/>
      <c r="CW142" s="528"/>
      <c r="CX142" s="528"/>
      <c r="CY142" s="528"/>
      <c r="CZ142" s="528"/>
      <c r="DA142" s="528"/>
      <c r="DB142" s="528"/>
      <c r="DC142" s="528"/>
      <c r="DD142" s="528"/>
      <c r="DE142" s="528"/>
      <c r="DF142" s="528"/>
      <c r="DG142" s="528"/>
      <c r="DH142" s="528"/>
      <c r="DI142" s="529"/>
      <c r="DK142" s="79"/>
      <c r="DL142" s="63"/>
      <c r="DM142" s="62"/>
      <c r="DN142" s="76"/>
      <c r="DP142" s="536"/>
      <c r="DQ142" s="537"/>
      <c r="DR142" s="537"/>
      <c r="DS142" s="537"/>
      <c r="DT142" s="537"/>
      <c r="DU142" s="537"/>
      <c r="DV142" s="537"/>
      <c r="DW142" s="537"/>
      <c r="DX142" s="538"/>
      <c r="DY142" s="527"/>
      <c r="DZ142" s="528"/>
      <c r="EA142" s="528"/>
      <c r="EB142" s="528"/>
      <c r="EC142" s="528"/>
      <c r="ED142" s="528"/>
      <c r="EE142" s="528"/>
      <c r="EF142" s="528"/>
      <c r="EG142" s="528"/>
      <c r="EH142" s="528"/>
      <c r="EI142" s="528"/>
      <c r="EJ142" s="528"/>
      <c r="EK142" s="528"/>
      <c r="EL142" s="529"/>
      <c r="EN142" s="79"/>
      <c r="EO142" s="63"/>
      <c r="EP142" s="62"/>
      <c r="EQ142" s="76"/>
      <c r="ES142" s="536"/>
      <c r="ET142" s="537"/>
      <c r="EU142" s="537"/>
      <c r="EV142" s="537"/>
      <c r="EW142" s="537"/>
      <c r="EX142" s="537"/>
      <c r="EY142" s="537"/>
      <c r="EZ142" s="537"/>
      <c r="FA142" s="538"/>
      <c r="FB142" s="527"/>
      <c r="FC142" s="528"/>
      <c r="FD142" s="528"/>
      <c r="FE142" s="528"/>
      <c r="FF142" s="528"/>
      <c r="FG142" s="528"/>
      <c r="FH142" s="528"/>
      <c r="FI142" s="528"/>
      <c r="FJ142" s="528"/>
      <c r="FK142" s="528"/>
      <c r="FL142" s="528"/>
      <c r="FM142" s="528"/>
      <c r="FN142" s="528"/>
      <c r="FO142" s="529"/>
      <c r="FQ142" s="79"/>
      <c r="FR142" s="63"/>
    </row>
    <row r="143" spans="1:174" ht="12.5" customHeight="1">
      <c r="A143" s="62"/>
      <c r="B143" s="76"/>
      <c r="D143" s="530">
        <v>5</v>
      </c>
      <c r="E143" s="531"/>
      <c r="F143" s="531"/>
      <c r="G143" s="531"/>
      <c r="H143" s="531"/>
      <c r="I143" s="531"/>
      <c r="J143" s="531"/>
      <c r="K143" s="531"/>
      <c r="L143" s="532"/>
      <c r="M143" s="521"/>
      <c r="N143" s="522"/>
      <c r="O143" s="522"/>
      <c r="P143" s="522"/>
      <c r="Q143" s="522"/>
      <c r="R143" s="522"/>
      <c r="S143" s="522"/>
      <c r="T143" s="522"/>
      <c r="U143" s="522"/>
      <c r="V143" s="522"/>
      <c r="W143" s="522"/>
      <c r="X143" s="522"/>
      <c r="Y143" s="522"/>
      <c r="Z143" s="523"/>
      <c r="AB143" s="79"/>
      <c r="AC143" s="63"/>
      <c r="AD143" s="62"/>
      <c r="AE143" s="76"/>
      <c r="AG143" s="530">
        <v>5</v>
      </c>
      <c r="AH143" s="531"/>
      <c r="AI143" s="531"/>
      <c r="AJ143" s="531"/>
      <c r="AK143" s="531"/>
      <c r="AL143" s="531"/>
      <c r="AM143" s="531"/>
      <c r="AN143" s="531"/>
      <c r="AO143" s="532"/>
      <c r="AP143" s="521"/>
      <c r="AQ143" s="522"/>
      <c r="AR143" s="522"/>
      <c r="AS143" s="522"/>
      <c r="AT143" s="522"/>
      <c r="AU143" s="522"/>
      <c r="AV143" s="522"/>
      <c r="AW143" s="522"/>
      <c r="AX143" s="522"/>
      <c r="AY143" s="522"/>
      <c r="AZ143" s="522"/>
      <c r="BA143" s="522"/>
      <c r="BB143" s="522"/>
      <c r="BC143" s="523"/>
      <c r="BE143" s="79"/>
      <c r="BF143" s="63"/>
      <c r="BG143" s="62"/>
      <c r="BH143" s="76"/>
      <c r="BJ143" s="530">
        <v>5</v>
      </c>
      <c r="BK143" s="531"/>
      <c r="BL143" s="531"/>
      <c r="BM143" s="531"/>
      <c r="BN143" s="531"/>
      <c r="BO143" s="531"/>
      <c r="BP143" s="531"/>
      <c r="BQ143" s="531"/>
      <c r="BR143" s="532"/>
      <c r="BS143" s="521"/>
      <c r="BT143" s="522"/>
      <c r="BU143" s="522"/>
      <c r="BV143" s="522"/>
      <c r="BW143" s="522"/>
      <c r="BX143" s="522"/>
      <c r="BY143" s="522"/>
      <c r="BZ143" s="522"/>
      <c r="CA143" s="522"/>
      <c r="CB143" s="522"/>
      <c r="CC143" s="522"/>
      <c r="CD143" s="522"/>
      <c r="CE143" s="522"/>
      <c r="CF143" s="523"/>
      <c r="CH143" s="79"/>
      <c r="CI143" s="63"/>
      <c r="CJ143" s="62"/>
      <c r="CK143" s="76"/>
      <c r="CM143" s="530">
        <v>5</v>
      </c>
      <c r="CN143" s="531"/>
      <c r="CO143" s="531"/>
      <c r="CP143" s="531"/>
      <c r="CQ143" s="531"/>
      <c r="CR143" s="531"/>
      <c r="CS143" s="531"/>
      <c r="CT143" s="531"/>
      <c r="CU143" s="532"/>
      <c r="CV143" s="521"/>
      <c r="CW143" s="522"/>
      <c r="CX143" s="522"/>
      <c r="CY143" s="522"/>
      <c r="CZ143" s="522"/>
      <c r="DA143" s="522"/>
      <c r="DB143" s="522"/>
      <c r="DC143" s="522"/>
      <c r="DD143" s="522"/>
      <c r="DE143" s="522"/>
      <c r="DF143" s="522"/>
      <c r="DG143" s="522"/>
      <c r="DH143" s="522"/>
      <c r="DI143" s="523"/>
      <c r="DK143" s="79"/>
      <c r="DL143" s="63"/>
      <c r="DM143" s="62"/>
      <c r="DN143" s="76"/>
      <c r="DP143" s="530">
        <v>5</v>
      </c>
      <c r="DQ143" s="531"/>
      <c r="DR143" s="531"/>
      <c r="DS143" s="531"/>
      <c r="DT143" s="531"/>
      <c r="DU143" s="531"/>
      <c r="DV143" s="531"/>
      <c r="DW143" s="531"/>
      <c r="DX143" s="532"/>
      <c r="DY143" s="521"/>
      <c r="DZ143" s="522"/>
      <c r="EA143" s="522"/>
      <c r="EB143" s="522"/>
      <c r="EC143" s="522"/>
      <c r="ED143" s="522"/>
      <c r="EE143" s="522"/>
      <c r="EF143" s="522"/>
      <c r="EG143" s="522"/>
      <c r="EH143" s="522"/>
      <c r="EI143" s="522"/>
      <c r="EJ143" s="522"/>
      <c r="EK143" s="522"/>
      <c r="EL143" s="523"/>
      <c r="EN143" s="79"/>
      <c r="EO143" s="63"/>
      <c r="EP143" s="62"/>
      <c r="EQ143" s="76"/>
      <c r="ES143" s="530">
        <v>5</v>
      </c>
      <c r="ET143" s="531"/>
      <c r="EU143" s="531"/>
      <c r="EV143" s="531"/>
      <c r="EW143" s="531"/>
      <c r="EX143" s="531"/>
      <c r="EY143" s="531"/>
      <c r="EZ143" s="531"/>
      <c r="FA143" s="532"/>
      <c r="FB143" s="521"/>
      <c r="FC143" s="522"/>
      <c r="FD143" s="522"/>
      <c r="FE143" s="522"/>
      <c r="FF143" s="522"/>
      <c r="FG143" s="522"/>
      <c r="FH143" s="522"/>
      <c r="FI143" s="522"/>
      <c r="FJ143" s="522"/>
      <c r="FK143" s="522"/>
      <c r="FL143" s="522"/>
      <c r="FM143" s="522"/>
      <c r="FN143" s="522"/>
      <c r="FO143" s="523"/>
      <c r="FQ143" s="79"/>
      <c r="FR143" s="63"/>
    </row>
    <row r="144" spans="1:174" ht="12.5" customHeight="1">
      <c r="A144" s="62"/>
      <c r="B144" s="76"/>
      <c r="D144" s="533"/>
      <c r="E144" s="534"/>
      <c r="F144" s="534"/>
      <c r="G144" s="534"/>
      <c r="H144" s="534"/>
      <c r="I144" s="534"/>
      <c r="J144" s="534"/>
      <c r="K144" s="534"/>
      <c r="L144" s="535"/>
      <c r="M144" s="524"/>
      <c r="N144" s="525"/>
      <c r="O144" s="525"/>
      <c r="P144" s="525"/>
      <c r="Q144" s="525"/>
      <c r="R144" s="525"/>
      <c r="S144" s="525"/>
      <c r="T144" s="525"/>
      <c r="U144" s="525"/>
      <c r="V144" s="525"/>
      <c r="W144" s="525"/>
      <c r="X144" s="525"/>
      <c r="Y144" s="525"/>
      <c r="Z144" s="526"/>
      <c r="AB144" s="79"/>
      <c r="AC144" s="63"/>
      <c r="AD144" s="62"/>
      <c r="AE144" s="76"/>
      <c r="AG144" s="533"/>
      <c r="AH144" s="534"/>
      <c r="AI144" s="534"/>
      <c r="AJ144" s="534"/>
      <c r="AK144" s="534"/>
      <c r="AL144" s="534"/>
      <c r="AM144" s="534"/>
      <c r="AN144" s="534"/>
      <c r="AO144" s="535"/>
      <c r="AP144" s="524"/>
      <c r="AQ144" s="525"/>
      <c r="AR144" s="525"/>
      <c r="AS144" s="525"/>
      <c r="AT144" s="525"/>
      <c r="AU144" s="525"/>
      <c r="AV144" s="525"/>
      <c r="AW144" s="525"/>
      <c r="AX144" s="525"/>
      <c r="AY144" s="525"/>
      <c r="AZ144" s="525"/>
      <c r="BA144" s="525"/>
      <c r="BB144" s="525"/>
      <c r="BC144" s="526"/>
      <c r="BE144" s="79"/>
      <c r="BF144" s="63"/>
      <c r="BG144" s="62"/>
      <c r="BH144" s="76"/>
      <c r="BJ144" s="533"/>
      <c r="BK144" s="534"/>
      <c r="BL144" s="534"/>
      <c r="BM144" s="534"/>
      <c r="BN144" s="534"/>
      <c r="BO144" s="534"/>
      <c r="BP144" s="534"/>
      <c r="BQ144" s="534"/>
      <c r="BR144" s="535"/>
      <c r="BS144" s="524"/>
      <c r="BT144" s="525"/>
      <c r="BU144" s="525"/>
      <c r="BV144" s="525"/>
      <c r="BW144" s="525"/>
      <c r="BX144" s="525"/>
      <c r="BY144" s="525"/>
      <c r="BZ144" s="525"/>
      <c r="CA144" s="525"/>
      <c r="CB144" s="525"/>
      <c r="CC144" s="525"/>
      <c r="CD144" s="525"/>
      <c r="CE144" s="525"/>
      <c r="CF144" s="526"/>
      <c r="CH144" s="79"/>
      <c r="CI144" s="63"/>
      <c r="CJ144" s="62"/>
      <c r="CK144" s="76"/>
      <c r="CM144" s="533"/>
      <c r="CN144" s="534"/>
      <c r="CO144" s="534"/>
      <c r="CP144" s="534"/>
      <c r="CQ144" s="534"/>
      <c r="CR144" s="534"/>
      <c r="CS144" s="534"/>
      <c r="CT144" s="534"/>
      <c r="CU144" s="535"/>
      <c r="CV144" s="524"/>
      <c r="CW144" s="525"/>
      <c r="CX144" s="525"/>
      <c r="CY144" s="525"/>
      <c r="CZ144" s="525"/>
      <c r="DA144" s="525"/>
      <c r="DB144" s="525"/>
      <c r="DC144" s="525"/>
      <c r="DD144" s="525"/>
      <c r="DE144" s="525"/>
      <c r="DF144" s="525"/>
      <c r="DG144" s="525"/>
      <c r="DH144" s="525"/>
      <c r="DI144" s="526"/>
      <c r="DK144" s="79"/>
      <c r="DL144" s="63"/>
      <c r="DM144" s="62"/>
      <c r="DN144" s="76"/>
      <c r="DP144" s="533"/>
      <c r="DQ144" s="534"/>
      <c r="DR144" s="534"/>
      <c r="DS144" s="534"/>
      <c r="DT144" s="534"/>
      <c r="DU144" s="534"/>
      <c r="DV144" s="534"/>
      <c r="DW144" s="534"/>
      <c r="DX144" s="535"/>
      <c r="DY144" s="524"/>
      <c r="DZ144" s="525"/>
      <c r="EA144" s="525"/>
      <c r="EB144" s="525"/>
      <c r="EC144" s="525"/>
      <c r="ED144" s="525"/>
      <c r="EE144" s="525"/>
      <c r="EF144" s="525"/>
      <c r="EG144" s="525"/>
      <c r="EH144" s="525"/>
      <c r="EI144" s="525"/>
      <c r="EJ144" s="525"/>
      <c r="EK144" s="525"/>
      <c r="EL144" s="526"/>
      <c r="EN144" s="79"/>
      <c r="EO144" s="63"/>
      <c r="EP144" s="62"/>
      <c r="EQ144" s="76"/>
      <c r="ES144" s="533"/>
      <c r="ET144" s="534"/>
      <c r="EU144" s="534"/>
      <c r="EV144" s="534"/>
      <c r="EW144" s="534"/>
      <c r="EX144" s="534"/>
      <c r="EY144" s="534"/>
      <c r="EZ144" s="534"/>
      <c r="FA144" s="535"/>
      <c r="FB144" s="524"/>
      <c r="FC144" s="525"/>
      <c r="FD144" s="525"/>
      <c r="FE144" s="525"/>
      <c r="FF144" s="525"/>
      <c r="FG144" s="525"/>
      <c r="FH144" s="525"/>
      <c r="FI144" s="525"/>
      <c r="FJ144" s="525"/>
      <c r="FK144" s="525"/>
      <c r="FL144" s="525"/>
      <c r="FM144" s="525"/>
      <c r="FN144" s="525"/>
      <c r="FO144" s="526"/>
      <c r="FQ144" s="79"/>
      <c r="FR144" s="63"/>
    </row>
    <row r="145" spans="1:174" ht="12.5" customHeight="1">
      <c r="A145" s="62"/>
      <c r="B145" s="76"/>
      <c r="D145" s="536"/>
      <c r="E145" s="537"/>
      <c r="F145" s="537"/>
      <c r="G145" s="537"/>
      <c r="H145" s="537"/>
      <c r="I145" s="537"/>
      <c r="J145" s="537"/>
      <c r="K145" s="537"/>
      <c r="L145" s="538"/>
      <c r="M145" s="527"/>
      <c r="N145" s="528"/>
      <c r="O145" s="528"/>
      <c r="P145" s="528"/>
      <c r="Q145" s="528"/>
      <c r="R145" s="528"/>
      <c r="S145" s="528"/>
      <c r="T145" s="528"/>
      <c r="U145" s="528"/>
      <c r="V145" s="528"/>
      <c r="W145" s="528"/>
      <c r="X145" s="528"/>
      <c r="Y145" s="528"/>
      <c r="Z145" s="529"/>
      <c r="AB145" s="79"/>
      <c r="AC145" s="63"/>
      <c r="AD145" s="62"/>
      <c r="AE145" s="76"/>
      <c r="AG145" s="536"/>
      <c r="AH145" s="537"/>
      <c r="AI145" s="537"/>
      <c r="AJ145" s="537"/>
      <c r="AK145" s="537"/>
      <c r="AL145" s="537"/>
      <c r="AM145" s="537"/>
      <c r="AN145" s="537"/>
      <c r="AO145" s="538"/>
      <c r="AP145" s="527"/>
      <c r="AQ145" s="528"/>
      <c r="AR145" s="528"/>
      <c r="AS145" s="528"/>
      <c r="AT145" s="528"/>
      <c r="AU145" s="528"/>
      <c r="AV145" s="528"/>
      <c r="AW145" s="528"/>
      <c r="AX145" s="528"/>
      <c r="AY145" s="528"/>
      <c r="AZ145" s="528"/>
      <c r="BA145" s="528"/>
      <c r="BB145" s="528"/>
      <c r="BC145" s="529"/>
      <c r="BE145" s="79"/>
      <c r="BF145" s="63"/>
      <c r="BG145" s="62"/>
      <c r="BH145" s="76"/>
      <c r="BJ145" s="536"/>
      <c r="BK145" s="537"/>
      <c r="BL145" s="537"/>
      <c r="BM145" s="537"/>
      <c r="BN145" s="537"/>
      <c r="BO145" s="537"/>
      <c r="BP145" s="537"/>
      <c r="BQ145" s="537"/>
      <c r="BR145" s="538"/>
      <c r="BS145" s="527"/>
      <c r="BT145" s="528"/>
      <c r="BU145" s="528"/>
      <c r="BV145" s="528"/>
      <c r="BW145" s="528"/>
      <c r="BX145" s="528"/>
      <c r="BY145" s="528"/>
      <c r="BZ145" s="528"/>
      <c r="CA145" s="528"/>
      <c r="CB145" s="528"/>
      <c r="CC145" s="528"/>
      <c r="CD145" s="528"/>
      <c r="CE145" s="528"/>
      <c r="CF145" s="529"/>
      <c r="CH145" s="79"/>
      <c r="CI145" s="63"/>
      <c r="CJ145" s="62"/>
      <c r="CK145" s="76"/>
      <c r="CM145" s="536"/>
      <c r="CN145" s="537"/>
      <c r="CO145" s="537"/>
      <c r="CP145" s="537"/>
      <c r="CQ145" s="537"/>
      <c r="CR145" s="537"/>
      <c r="CS145" s="537"/>
      <c r="CT145" s="537"/>
      <c r="CU145" s="538"/>
      <c r="CV145" s="527"/>
      <c r="CW145" s="528"/>
      <c r="CX145" s="528"/>
      <c r="CY145" s="528"/>
      <c r="CZ145" s="528"/>
      <c r="DA145" s="528"/>
      <c r="DB145" s="528"/>
      <c r="DC145" s="528"/>
      <c r="DD145" s="528"/>
      <c r="DE145" s="528"/>
      <c r="DF145" s="528"/>
      <c r="DG145" s="528"/>
      <c r="DH145" s="528"/>
      <c r="DI145" s="529"/>
      <c r="DK145" s="79"/>
      <c r="DL145" s="63"/>
      <c r="DM145" s="62"/>
      <c r="DN145" s="76"/>
      <c r="DP145" s="536"/>
      <c r="DQ145" s="537"/>
      <c r="DR145" s="537"/>
      <c r="DS145" s="537"/>
      <c r="DT145" s="537"/>
      <c r="DU145" s="537"/>
      <c r="DV145" s="537"/>
      <c r="DW145" s="537"/>
      <c r="DX145" s="538"/>
      <c r="DY145" s="527"/>
      <c r="DZ145" s="528"/>
      <c r="EA145" s="528"/>
      <c r="EB145" s="528"/>
      <c r="EC145" s="528"/>
      <c r="ED145" s="528"/>
      <c r="EE145" s="528"/>
      <c r="EF145" s="528"/>
      <c r="EG145" s="528"/>
      <c r="EH145" s="528"/>
      <c r="EI145" s="528"/>
      <c r="EJ145" s="528"/>
      <c r="EK145" s="528"/>
      <c r="EL145" s="529"/>
      <c r="EN145" s="79"/>
      <c r="EO145" s="63"/>
      <c r="EP145" s="62"/>
      <c r="EQ145" s="76"/>
      <c r="ES145" s="536"/>
      <c r="ET145" s="537"/>
      <c r="EU145" s="537"/>
      <c r="EV145" s="537"/>
      <c r="EW145" s="537"/>
      <c r="EX145" s="537"/>
      <c r="EY145" s="537"/>
      <c r="EZ145" s="537"/>
      <c r="FA145" s="538"/>
      <c r="FB145" s="527"/>
      <c r="FC145" s="528"/>
      <c r="FD145" s="528"/>
      <c r="FE145" s="528"/>
      <c r="FF145" s="528"/>
      <c r="FG145" s="528"/>
      <c r="FH145" s="528"/>
      <c r="FI145" s="528"/>
      <c r="FJ145" s="528"/>
      <c r="FK145" s="528"/>
      <c r="FL145" s="528"/>
      <c r="FM145" s="528"/>
      <c r="FN145" s="528"/>
      <c r="FO145" s="529"/>
      <c r="FQ145" s="79"/>
      <c r="FR145" s="63"/>
    </row>
    <row r="146" spans="1:174" ht="12.5" customHeight="1">
      <c r="A146" s="62"/>
      <c r="B146" s="76"/>
      <c r="D146" s="530">
        <v>6</v>
      </c>
      <c r="E146" s="531"/>
      <c r="F146" s="531"/>
      <c r="G146" s="531"/>
      <c r="H146" s="531"/>
      <c r="I146" s="531"/>
      <c r="J146" s="531"/>
      <c r="K146" s="531"/>
      <c r="L146" s="532"/>
      <c r="M146" s="521"/>
      <c r="N146" s="522"/>
      <c r="O146" s="522"/>
      <c r="P146" s="522"/>
      <c r="Q146" s="522"/>
      <c r="R146" s="522"/>
      <c r="S146" s="522"/>
      <c r="T146" s="522"/>
      <c r="U146" s="522"/>
      <c r="V146" s="522"/>
      <c r="W146" s="522"/>
      <c r="X146" s="522"/>
      <c r="Y146" s="522"/>
      <c r="Z146" s="523"/>
      <c r="AB146" s="79"/>
      <c r="AC146" s="63"/>
      <c r="AD146" s="62"/>
      <c r="AE146" s="76"/>
      <c r="AG146" s="530">
        <v>6</v>
      </c>
      <c r="AH146" s="531"/>
      <c r="AI146" s="531"/>
      <c r="AJ146" s="531"/>
      <c r="AK146" s="531"/>
      <c r="AL146" s="531"/>
      <c r="AM146" s="531"/>
      <c r="AN146" s="531"/>
      <c r="AO146" s="532"/>
      <c r="AP146" s="521"/>
      <c r="AQ146" s="522"/>
      <c r="AR146" s="522"/>
      <c r="AS146" s="522"/>
      <c r="AT146" s="522"/>
      <c r="AU146" s="522"/>
      <c r="AV146" s="522"/>
      <c r="AW146" s="522"/>
      <c r="AX146" s="522"/>
      <c r="AY146" s="522"/>
      <c r="AZ146" s="522"/>
      <c r="BA146" s="522"/>
      <c r="BB146" s="522"/>
      <c r="BC146" s="523"/>
      <c r="BE146" s="79"/>
      <c r="BF146" s="63"/>
      <c r="BG146" s="62"/>
      <c r="BH146" s="76"/>
      <c r="BJ146" s="530">
        <v>6</v>
      </c>
      <c r="BK146" s="531"/>
      <c r="BL146" s="531"/>
      <c r="BM146" s="531"/>
      <c r="BN146" s="531"/>
      <c r="BO146" s="531"/>
      <c r="BP146" s="531"/>
      <c r="BQ146" s="531"/>
      <c r="BR146" s="532"/>
      <c r="BS146" s="521"/>
      <c r="BT146" s="522"/>
      <c r="BU146" s="522"/>
      <c r="BV146" s="522"/>
      <c r="BW146" s="522"/>
      <c r="BX146" s="522"/>
      <c r="BY146" s="522"/>
      <c r="BZ146" s="522"/>
      <c r="CA146" s="522"/>
      <c r="CB146" s="522"/>
      <c r="CC146" s="522"/>
      <c r="CD146" s="522"/>
      <c r="CE146" s="522"/>
      <c r="CF146" s="523"/>
      <c r="CH146" s="79"/>
      <c r="CI146" s="63"/>
      <c r="CJ146" s="62"/>
      <c r="CK146" s="76"/>
      <c r="CM146" s="530">
        <v>6</v>
      </c>
      <c r="CN146" s="531"/>
      <c r="CO146" s="531"/>
      <c r="CP146" s="531"/>
      <c r="CQ146" s="531"/>
      <c r="CR146" s="531"/>
      <c r="CS146" s="531"/>
      <c r="CT146" s="531"/>
      <c r="CU146" s="532"/>
      <c r="CV146" s="521"/>
      <c r="CW146" s="522"/>
      <c r="CX146" s="522"/>
      <c r="CY146" s="522"/>
      <c r="CZ146" s="522"/>
      <c r="DA146" s="522"/>
      <c r="DB146" s="522"/>
      <c r="DC146" s="522"/>
      <c r="DD146" s="522"/>
      <c r="DE146" s="522"/>
      <c r="DF146" s="522"/>
      <c r="DG146" s="522"/>
      <c r="DH146" s="522"/>
      <c r="DI146" s="523"/>
      <c r="DK146" s="79"/>
      <c r="DL146" s="63"/>
      <c r="DM146" s="62"/>
      <c r="DN146" s="76"/>
      <c r="DP146" s="530">
        <v>6</v>
      </c>
      <c r="DQ146" s="531"/>
      <c r="DR146" s="531"/>
      <c r="DS146" s="531"/>
      <c r="DT146" s="531"/>
      <c r="DU146" s="531"/>
      <c r="DV146" s="531"/>
      <c r="DW146" s="531"/>
      <c r="DX146" s="532"/>
      <c r="DY146" s="521"/>
      <c r="DZ146" s="522"/>
      <c r="EA146" s="522"/>
      <c r="EB146" s="522"/>
      <c r="EC146" s="522"/>
      <c r="ED146" s="522"/>
      <c r="EE146" s="522"/>
      <c r="EF146" s="522"/>
      <c r="EG146" s="522"/>
      <c r="EH146" s="522"/>
      <c r="EI146" s="522"/>
      <c r="EJ146" s="522"/>
      <c r="EK146" s="522"/>
      <c r="EL146" s="523"/>
      <c r="EN146" s="79"/>
      <c r="EO146" s="63"/>
      <c r="EP146" s="62"/>
      <c r="EQ146" s="76"/>
      <c r="ES146" s="530">
        <v>6</v>
      </c>
      <c r="ET146" s="531"/>
      <c r="EU146" s="531"/>
      <c r="EV146" s="531"/>
      <c r="EW146" s="531"/>
      <c r="EX146" s="531"/>
      <c r="EY146" s="531"/>
      <c r="EZ146" s="531"/>
      <c r="FA146" s="532"/>
      <c r="FB146" s="521"/>
      <c r="FC146" s="522"/>
      <c r="FD146" s="522"/>
      <c r="FE146" s="522"/>
      <c r="FF146" s="522"/>
      <c r="FG146" s="522"/>
      <c r="FH146" s="522"/>
      <c r="FI146" s="522"/>
      <c r="FJ146" s="522"/>
      <c r="FK146" s="522"/>
      <c r="FL146" s="522"/>
      <c r="FM146" s="522"/>
      <c r="FN146" s="522"/>
      <c r="FO146" s="523"/>
      <c r="FQ146" s="79"/>
      <c r="FR146" s="63"/>
    </row>
    <row r="147" spans="1:174" ht="12.5" customHeight="1">
      <c r="A147" s="62"/>
      <c r="B147" s="76"/>
      <c r="D147" s="533"/>
      <c r="E147" s="534"/>
      <c r="F147" s="534"/>
      <c r="G147" s="534"/>
      <c r="H147" s="534"/>
      <c r="I147" s="534"/>
      <c r="J147" s="534"/>
      <c r="K147" s="534"/>
      <c r="L147" s="535"/>
      <c r="M147" s="524"/>
      <c r="N147" s="525"/>
      <c r="O147" s="525"/>
      <c r="P147" s="525"/>
      <c r="Q147" s="525"/>
      <c r="R147" s="525"/>
      <c r="S147" s="525"/>
      <c r="T147" s="525"/>
      <c r="U147" s="525"/>
      <c r="V147" s="525"/>
      <c r="W147" s="525"/>
      <c r="X147" s="525"/>
      <c r="Y147" s="525"/>
      <c r="Z147" s="526"/>
      <c r="AB147" s="79"/>
      <c r="AC147" s="63"/>
      <c r="AD147" s="62"/>
      <c r="AE147" s="76"/>
      <c r="AG147" s="533"/>
      <c r="AH147" s="534"/>
      <c r="AI147" s="534"/>
      <c r="AJ147" s="534"/>
      <c r="AK147" s="534"/>
      <c r="AL147" s="534"/>
      <c r="AM147" s="534"/>
      <c r="AN147" s="534"/>
      <c r="AO147" s="535"/>
      <c r="AP147" s="524"/>
      <c r="AQ147" s="525"/>
      <c r="AR147" s="525"/>
      <c r="AS147" s="525"/>
      <c r="AT147" s="525"/>
      <c r="AU147" s="525"/>
      <c r="AV147" s="525"/>
      <c r="AW147" s="525"/>
      <c r="AX147" s="525"/>
      <c r="AY147" s="525"/>
      <c r="AZ147" s="525"/>
      <c r="BA147" s="525"/>
      <c r="BB147" s="525"/>
      <c r="BC147" s="526"/>
      <c r="BE147" s="79"/>
      <c r="BF147" s="63"/>
      <c r="BG147" s="62"/>
      <c r="BH147" s="76"/>
      <c r="BJ147" s="533"/>
      <c r="BK147" s="534"/>
      <c r="BL147" s="534"/>
      <c r="BM147" s="534"/>
      <c r="BN147" s="534"/>
      <c r="BO147" s="534"/>
      <c r="BP147" s="534"/>
      <c r="BQ147" s="534"/>
      <c r="BR147" s="535"/>
      <c r="BS147" s="524"/>
      <c r="BT147" s="525"/>
      <c r="BU147" s="525"/>
      <c r="BV147" s="525"/>
      <c r="BW147" s="525"/>
      <c r="BX147" s="525"/>
      <c r="BY147" s="525"/>
      <c r="BZ147" s="525"/>
      <c r="CA147" s="525"/>
      <c r="CB147" s="525"/>
      <c r="CC147" s="525"/>
      <c r="CD147" s="525"/>
      <c r="CE147" s="525"/>
      <c r="CF147" s="526"/>
      <c r="CH147" s="79"/>
      <c r="CI147" s="63"/>
      <c r="CJ147" s="62"/>
      <c r="CK147" s="76"/>
      <c r="CM147" s="533"/>
      <c r="CN147" s="534"/>
      <c r="CO147" s="534"/>
      <c r="CP147" s="534"/>
      <c r="CQ147" s="534"/>
      <c r="CR147" s="534"/>
      <c r="CS147" s="534"/>
      <c r="CT147" s="534"/>
      <c r="CU147" s="535"/>
      <c r="CV147" s="524"/>
      <c r="CW147" s="525"/>
      <c r="CX147" s="525"/>
      <c r="CY147" s="525"/>
      <c r="CZ147" s="525"/>
      <c r="DA147" s="525"/>
      <c r="DB147" s="525"/>
      <c r="DC147" s="525"/>
      <c r="DD147" s="525"/>
      <c r="DE147" s="525"/>
      <c r="DF147" s="525"/>
      <c r="DG147" s="525"/>
      <c r="DH147" s="525"/>
      <c r="DI147" s="526"/>
      <c r="DK147" s="79"/>
      <c r="DL147" s="63"/>
      <c r="DM147" s="62"/>
      <c r="DN147" s="76"/>
      <c r="DP147" s="533"/>
      <c r="DQ147" s="534"/>
      <c r="DR147" s="534"/>
      <c r="DS147" s="534"/>
      <c r="DT147" s="534"/>
      <c r="DU147" s="534"/>
      <c r="DV147" s="534"/>
      <c r="DW147" s="534"/>
      <c r="DX147" s="535"/>
      <c r="DY147" s="524"/>
      <c r="DZ147" s="525"/>
      <c r="EA147" s="525"/>
      <c r="EB147" s="525"/>
      <c r="EC147" s="525"/>
      <c r="ED147" s="525"/>
      <c r="EE147" s="525"/>
      <c r="EF147" s="525"/>
      <c r="EG147" s="525"/>
      <c r="EH147" s="525"/>
      <c r="EI147" s="525"/>
      <c r="EJ147" s="525"/>
      <c r="EK147" s="525"/>
      <c r="EL147" s="526"/>
      <c r="EN147" s="79"/>
      <c r="EO147" s="63"/>
      <c r="EP147" s="62"/>
      <c r="EQ147" s="76"/>
      <c r="ES147" s="533"/>
      <c r="ET147" s="534"/>
      <c r="EU147" s="534"/>
      <c r="EV147" s="534"/>
      <c r="EW147" s="534"/>
      <c r="EX147" s="534"/>
      <c r="EY147" s="534"/>
      <c r="EZ147" s="534"/>
      <c r="FA147" s="535"/>
      <c r="FB147" s="524"/>
      <c r="FC147" s="525"/>
      <c r="FD147" s="525"/>
      <c r="FE147" s="525"/>
      <c r="FF147" s="525"/>
      <c r="FG147" s="525"/>
      <c r="FH147" s="525"/>
      <c r="FI147" s="525"/>
      <c r="FJ147" s="525"/>
      <c r="FK147" s="525"/>
      <c r="FL147" s="525"/>
      <c r="FM147" s="525"/>
      <c r="FN147" s="525"/>
      <c r="FO147" s="526"/>
      <c r="FQ147" s="79"/>
      <c r="FR147" s="63"/>
    </row>
    <row r="148" spans="1:174" ht="12.5" customHeight="1">
      <c r="A148" s="62"/>
      <c r="B148" s="76"/>
      <c r="D148" s="536"/>
      <c r="E148" s="537"/>
      <c r="F148" s="537"/>
      <c r="G148" s="537"/>
      <c r="H148" s="537"/>
      <c r="I148" s="537"/>
      <c r="J148" s="537"/>
      <c r="K148" s="537"/>
      <c r="L148" s="538"/>
      <c r="M148" s="527"/>
      <c r="N148" s="528"/>
      <c r="O148" s="528"/>
      <c r="P148" s="528"/>
      <c r="Q148" s="528"/>
      <c r="R148" s="528"/>
      <c r="S148" s="528"/>
      <c r="T148" s="528"/>
      <c r="U148" s="528"/>
      <c r="V148" s="528"/>
      <c r="W148" s="528"/>
      <c r="X148" s="528"/>
      <c r="Y148" s="528"/>
      <c r="Z148" s="529"/>
      <c r="AB148" s="79"/>
      <c r="AC148" s="63"/>
      <c r="AD148" s="62"/>
      <c r="AE148" s="76"/>
      <c r="AG148" s="536"/>
      <c r="AH148" s="537"/>
      <c r="AI148" s="537"/>
      <c r="AJ148" s="537"/>
      <c r="AK148" s="537"/>
      <c r="AL148" s="537"/>
      <c r="AM148" s="537"/>
      <c r="AN148" s="537"/>
      <c r="AO148" s="538"/>
      <c r="AP148" s="527"/>
      <c r="AQ148" s="528"/>
      <c r="AR148" s="528"/>
      <c r="AS148" s="528"/>
      <c r="AT148" s="528"/>
      <c r="AU148" s="528"/>
      <c r="AV148" s="528"/>
      <c r="AW148" s="528"/>
      <c r="AX148" s="528"/>
      <c r="AY148" s="528"/>
      <c r="AZ148" s="528"/>
      <c r="BA148" s="528"/>
      <c r="BB148" s="528"/>
      <c r="BC148" s="529"/>
      <c r="BE148" s="79"/>
      <c r="BF148" s="63"/>
      <c r="BG148" s="62"/>
      <c r="BH148" s="76"/>
      <c r="BJ148" s="536"/>
      <c r="BK148" s="537"/>
      <c r="BL148" s="537"/>
      <c r="BM148" s="537"/>
      <c r="BN148" s="537"/>
      <c r="BO148" s="537"/>
      <c r="BP148" s="537"/>
      <c r="BQ148" s="537"/>
      <c r="BR148" s="538"/>
      <c r="BS148" s="527"/>
      <c r="BT148" s="528"/>
      <c r="BU148" s="528"/>
      <c r="BV148" s="528"/>
      <c r="BW148" s="528"/>
      <c r="BX148" s="528"/>
      <c r="BY148" s="528"/>
      <c r="BZ148" s="528"/>
      <c r="CA148" s="528"/>
      <c r="CB148" s="528"/>
      <c r="CC148" s="528"/>
      <c r="CD148" s="528"/>
      <c r="CE148" s="528"/>
      <c r="CF148" s="529"/>
      <c r="CH148" s="79"/>
      <c r="CI148" s="63"/>
      <c r="CJ148" s="62"/>
      <c r="CK148" s="76"/>
      <c r="CM148" s="536"/>
      <c r="CN148" s="537"/>
      <c r="CO148" s="537"/>
      <c r="CP148" s="537"/>
      <c r="CQ148" s="537"/>
      <c r="CR148" s="537"/>
      <c r="CS148" s="537"/>
      <c r="CT148" s="537"/>
      <c r="CU148" s="538"/>
      <c r="CV148" s="527"/>
      <c r="CW148" s="528"/>
      <c r="CX148" s="528"/>
      <c r="CY148" s="528"/>
      <c r="CZ148" s="528"/>
      <c r="DA148" s="528"/>
      <c r="DB148" s="528"/>
      <c r="DC148" s="528"/>
      <c r="DD148" s="528"/>
      <c r="DE148" s="528"/>
      <c r="DF148" s="528"/>
      <c r="DG148" s="528"/>
      <c r="DH148" s="528"/>
      <c r="DI148" s="529"/>
      <c r="DK148" s="79"/>
      <c r="DL148" s="63"/>
      <c r="DM148" s="62"/>
      <c r="DN148" s="76"/>
      <c r="DP148" s="536"/>
      <c r="DQ148" s="537"/>
      <c r="DR148" s="537"/>
      <c r="DS148" s="537"/>
      <c r="DT148" s="537"/>
      <c r="DU148" s="537"/>
      <c r="DV148" s="537"/>
      <c r="DW148" s="537"/>
      <c r="DX148" s="538"/>
      <c r="DY148" s="527"/>
      <c r="DZ148" s="528"/>
      <c r="EA148" s="528"/>
      <c r="EB148" s="528"/>
      <c r="EC148" s="528"/>
      <c r="ED148" s="528"/>
      <c r="EE148" s="528"/>
      <c r="EF148" s="528"/>
      <c r="EG148" s="528"/>
      <c r="EH148" s="528"/>
      <c r="EI148" s="528"/>
      <c r="EJ148" s="528"/>
      <c r="EK148" s="528"/>
      <c r="EL148" s="529"/>
      <c r="EN148" s="79"/>
      <c r="EO148" s="63"/>
      <c r="EP148" s="62"/>
      <c r="EQ148" s="76"/>
      <c r="ES148" s="536"/>
      <c r="ET148" s="537"/>
      <c r="EU148" s="537"/>
      <c r="EV148" s="537"/>
      <c r="EW148" s="537"/>
      <c r="EX148" s="537"/>
      <c r="EY148" s="537"/>
      <c r="EZ148" s="537"/>
      <c r="FA148" s="538"/>
      <c r="FB148" s="527"/>
      <c r="FC148" s="528"/>
      <c r="FD148" s="528"/>
      <c r="FE148" s="528"/>
      <c r="FF148" s="528"/>
      <c r="FG148" s="528"/>
      <c r="FH148" s="528"/>
      <c r="FI148" s="528"/>
      <c r="FJ148" s="528"/>
      <c r="FK148" s="528"/>
      <c r="FL148" s="528"/>
      <c r="FM148" s="528"/>
      <c r="FN148" s="528"/>
      <c r="FO148" s="529"/>
      <c r="FQ148" s="79"/>
      <c r="FR148" s="63"/>
    </row>
    <row r="149" spans="1:174" ht="12.5" customHeight="1">
      <c r="A149" s="62"/>
      <c r="B149" s="76"/>
      <c r="D149" s="518" t="s">
        <v>117</v>
      </c>
      <c r="E149" s="518"/>
      <c r="F149" s="518"/>
      <c r="G149" s="518"/>
      <c r="H149" s="518"/>
      <c r="I149" s="518"/>
      <c r="J149" s="518"/>
      <c r="K149" s="516"/>
      <c r="L149" s="516"/>
      <c r="M149" s="516"/>
      <c r="N149" s="516"/>
      <c r="O149" s="516"/>
      <c r="P149" s="516"/>
      <c r="Q149" s="516"/>
      <c r="R149" s="516"/>
      <c r="S149" s="516"/>
      <c r="T149" s="516"/>
      <c r="U149" s="516"/>
      <c r="V149" s="516"/>
      <c r="W149" s="516"/>
      <c r="X149" s="516"/>
      <c r="Y149" s="516"/>
      <c r="Z149" s="516"/>
      <c r="AB149" s="79"/>
      <c r="AC149" s="63"/>
      <c r="AD149" s="62"/>
      <c r="AE149" s="76"/>
      <c r="AG149" s="518" t="s">
        <v>117</v>
      </c>
      <c r="AH149" s="518"/>
      <c r="AI149" s="518"/>
      <c r="AJ149" s="518"/>
      <c r="AK149" s="518"/>
      <c r="AL149" s="518"/>
      <c r="AM149" s="518"/>
      <c r="AN149" s="516"/>
      <c r="AO149" s="516"/>
      <c r="AP149" s="516"/>
      <c r="AQ149" s="516"/>
      <c r="AR149" s="516"/>
      <c r="AS149" s="516"/>
      <c r="AT149" s="516"/>
      <c r="AU149" s="516"/>
      <c r="AV149" s="516"/>
      <c r="AW149" s="516"/>
      <c r="AX149" s="516"/>
      <c r="AY149" s="516"/>
      <c r="AZ149" s="516"/>
      <c r="BA149" s="516"/>
      <c r="BB149" s="516"/>
      <c r="BC149" s="516"/>
      <c r="BE149" s="79"/>
      <c r="BF149" s="63"/>
      <c r="BG149" s="62"/>
      <c r="BH149" s="76"/>
      <c r="BJ149" s="518" t="s">
        <v>117</v>
      </c>
      <c r="BK149" s="518"/>
      <c r="BL149" s="518"/>
      <c r="BM149" s="518"/>
      <c r="BN149" s="518"/>
      <c r="BO149" s="518"/>
      <c r="BP149" s="518"/>
      <c r="BQ149" s="516"/>
      <c r="BR149" s="516"/>
      <c r="BS149" s="516"/>
      <c r="BT149" s="516"/>
      <c r="BU149" s="516"/>
      <c r="BV149" s="516"/>
      <c r="BW149" s="516"/>
      <c r="BX149" s="516"/>
      <c r="BY149" s="516"/>
      <c r="BZ149" s="516"/>
      <c r="CA149" s="516"/>
      <c r="CB149" s="516"/>
      <c r="CC149" s="516"/>
      <c r="CD149" s="516"/>
      <c r="CE149" s="516"/>
      <c r="CF149" s="516"/>
      <c r="CH149" s="79"/>
      <c r="CI149" s="63"/>
      <c r="CJ149" s="62"/>
      <c r="CK149" s="76"/>
      <c r="CM149" s="518" t="s">
        <v>117</v>
      </c>
      <c r="CN149" s="518"/>
      <c r="CO149" s="518"/>
      <c r="CP149" s="518"/>
      <c r="CQ149" s="518"/>
      <c r="CR149" s="518"/>
      <c r="CS149" s="518"/>
      <c r="CT149" s="516"/>
      <c r="CU149" s="516"/>
      <c r="CV149" s="516"/>
      <c r="CW149" s="516"/>
      <c r="CX149" s="516"/>
      <c r="CY149" s="516"/>
      <c r="CZ149" s="516"/>
      <c r="DA149" s="516"/>
      <c r="DB149" s="516"/>
      <c r="DC149" s="516"/>
      <c r="DD149" s="516"/>
      <c r="DE149" s="516"/>
      <c r="DF149" s="516"/>
      <c r="DG149" s="516"/>
      <c r="DH149" s="516"/>
      <c r="DI149" s="516"/>
      <c r="DK149" s="79"/>
      <c r="DL149" s="63"/>
      <c r="DM149" s="62"/>
      <c r="DN149" s="76"/>
      <c r="DP149" s="518" t="s">
        <v>117</v>
      </c>
      <c r="DQ149" s="518"/>
      <c r="DR149" s="518"/>
      <c r="DS149" s="518"/>
      <c r="DT149" s="518"/>
      <c r="DU149" s="518"/>
      <c r="DV149" s="518"/>
      <c r="DW149" s="516"/>
      <c r="DX149" s="516"/>
      <c r="DY149" s="516"/>
      <c r="DZ149" s="516"/>
      <c r="EA149" s="516"/>
      <c r="EB149" s="516"/>
      <c r="EC149" s="516"/>
      <c r="ED149" s="516"/>
      <c r="EE149" s="516"/>
      <c r="EF149" s="516"/>
      <c r="EG149" s="516"/>
      <c r="EH149" s="516"/>
      <c r="EI149" s="516"/>
      <c r="EJ149" s="516"/>
      <c r="EK149" s="516"/>
      <c r="EL149" s="516"/>
      <c r="EN149" s="79"/>
      <c r="EO149" s="63"/>
      <c r="EP149" s="62"/>
      <c r="EQ149" s="76"/>
      <c r="ES149" s="518" t="s">
        <v>117</v>
      </c>
      <c r="ET149" s="518"/>
      <c r="EU149" s="518"/>
      <c r="EV149" s="518"/>
      <c r="EW149" s="518"/>
      <c r="EX149" s="518"/>
      <c r="EY149" s="518"/>
      <c r="EZ149" s="516"/>
      <c r="FA149" s="516"/>
      <c r="FB149" s="516"/>
      <c r="FC149" s="516"/>
      <c r="FD149" s="516"/>
      <c r="FE149" s="516"/>
      <c r="FF149" s="516"/>
      <c r="FG149" s="516"/>
      <c r="FH149" s="516"/>
      <c r="FI149" s="516"/>
      <c r="FJ149" s="516"/>
      <c r="FK149" s="516"/>
      <c r="FL149" s="516"/>
      <c r="FM149" s="516"/>
      <c r="FN149" s="516"/>
      <c r="FO149" s="516"/>
      <c r="FQ149" s="79"/>
      <c r="FR149" s="63"/>
    </row>
    <row r="150" spans="1:174" ht="12.5" customHeight="1">
      <c r="A150" s="62"/>
      <c r="B150" s="76"/>
      <c r="D150" s="518"/>
      <c r="E150" s="518"/>
      <c r="F150" s="518"/>
      <c r="G150" s="518"/>
      <c r="H150" s="518"/>
      <c r="I150" s="518"/>
      <c r="J150" s="518"/>
      <c r="K150" s="516"/>
      <c r="L150" s="516"/>
      <c r="M150" s="516"/>
      <c r="N150" s="516"/>
      <c r="O150" s="516"/>
      <c r="P150" s="516"/>
      <c r="Q150" s="516"/>
      <c r="R150" s="516"/>
      <c r="S150" s="516"/>
      <c r="T150" s="516"/>
      <c r="U150" s="516"/>
      <c r="V150" s="516"/>
      <c r="W150" s="516"/>
      <c r="X150" s="516"/>
      <c r="Y150" s="516"/>
      <c r="Z150" s="516"/>
      <c r="AB150" s="79"/>
      <c r="AC150" s="63"/>
      <c r="AD150" s="62"/>
      <c r="AE150" s="76"/>
      <c r="AG150" s="518"/>
      <c r="AH150" s="518"/>
      <c r="AI150" s="518"/>
      <c r="AJ150" s="518"/>
      <c r="AK150" s="518"/>
      <c r="AL150" s="518"/>
      <c r="AM150" s="518"/>
      <c r="AN150" s="516"/>
      <c r="AO150" s="516"/>
      <c r="AP150" s="516"/>
      <c r="AQ150" s="516"/>
      <c r="AR150" s="516"/>
      <c r="AS150" s="516"/>
      <c r="AT150" s="516"/>
      <c r="AU150" s="516"/>
      <c r="AV150" s="516"/>
      <c r="AW150" s="516"/>
      <c r="AX150" s="516"/>
      <c r="AY150" s="516"/>
      <c r="AZ150" s="516"/>
      <c r="BA150" s="516"/>
      <c r="BB150" s="516"/>
      <c r="BC150" s="516"/>
      <c r="BE150" s="79"/>
      <c r="BF150" s="63"/>
      <c r="BG150" s="62"/>
      <c r="BH150" s="76"/>
      <c r="BJ150" s="518"/>
      <c r="BK150" s="518"/>
      <c r="BL150" s="518"/>
      <c r="BM150" s="518"/>
      <c r="BN150" s="518"/>
      <c r="BO150" s="518"/>
      <c r="BP150" s="518"/>
      <c r="BQ150" s="516"/>
      <c r="BR150" s="516"/>
      <c r="BS150" s="516"/>
      <c r="BT150" s="516"/>
      <c r="BU150" s="516"/>
      <c r="BV150" s="516"/>
      <c r="BW150" s="516"/>
      <c r="BX150" s="516"/>
      <c r="BY150" s="516"/>
      <c r="BZ150" s="516"/>
      <c r="CA150" s="516"/>
      <c r="CB150" s="516"/>
      <c r="CC150" s="516"/>
      <c r="CD150" s="516"/>
      <c r="CE150" s="516"/>
      <c r="CF150" s="516"/>
      <c r="CH150" s="79"/>
      <c r="CI150" s="63"/>
      <c r="CJ150" s="62"/>
      <c r="CK150" s="76"/>
      <c r="CM150" s="518"/>
      <c r="CN150" s="518"/>
      <c r="CO150" s="518"/>
      <c r="CP150" s="518"/>
      <c r="CQ150" s="518"/>
      <c r="CR150" s="518"/>
      <c r="CS150" s="518"/>
      <c r="CT150" s="516"/>
      <c r="CU150" s="516"/>
      <c r="CV150" s="516"/>
      <c r="CW150" s="516"/>
      <c r="CX150" s="516"/>
      <c r="CY150" s="516"/>
      <c r="CZ150" s="516"/>
      <c r="DA150" s="516"/>
      <c r="DB150" s="516"/>
      <c r="DC150" s="516"/>
      <c r="DD150" s="516"/>
      <c r="DE150" s="516"/>
      <c r="DF150" s="516"/>
      <c r="DG150" s="516"/>
      <c r="DH150" s="516"/>
      <c r="DI150" s="516"/>
      <c r="DK150" s="79"/>
      <c r="DL150" s="63"/>
      <c r="DM150" s="62"/>
      <c r="DN150" s="76"/>
      <c r="DP150" s="518"/>
      <c r="DQ150" s="518"/>
      <c r="DR150" s="518"/>
      <c r="DS150" s="518"/>
      <c r="DT150" s="518"/>
      <c r="DU150" s="518"/>
      <c r="DV150" s="518"/>
      <c r="DW150" s="516"/>
      <c r="DX150" s="516"/>
      <c r="DY150" s="516"/>
      <c r="DZ150" s="516"/>
      <c r="EA150" s="516"/>
      <c r="EB150" s="516"/>
      <c r="EC150" s="516"/>
      <c r="ED150" s="516"/>
      <c r="EE150" s="516"/>
      <c r="EF150" s="516"/>
      <c r="EG150" s="516"/>
      <c r="EH150" s="516"/>
      <c r="EI150" s="516"/>
      <c r="EJ150" s="516"/>
      <c r="EK150" s="516"/>
      <c r="EL150" s="516"/>
      <c r="EN150" s="79"/>
      <c r="EO150" s="63"/>
      <c r="EP150" s="62"/>
      <c r="EQ150" s="76"/>
      <c r="ES150" s="518"/>
      <c r="ET150" s="518"/>
      <c r="EU150" s="518"/>
      <c r="EV150" s="518"/>
      <c r="EW150" s="518"/>
      <c r="EX150" s="518"/>
      <c r="EY150" s="518"/>
      <c r="EZ150" s="516"/>
      <c r="FA150" s="516"/>
      <c r="FB150" s="516"/>
      <c r="FC150" s="516"/>
      <c r="FD150" s="516"/>
      <c r="FE150" s="516"/>
      <c r="FF150" s="516"/>
      <c r="FG150" s="516"/>
      <c r="FH150" s="516"/>
      <c r="FI150" s="516"/>
      <c r="FJ150" s="516"/>
      <c r="FK150" s="516"/>
      <c r="FL150" s="516"/>
      <c r="FM150" s="516"/>
      <c r="FN150" s="516"/>
      <c r="FO150" s="516"/>
      <c r="FQ150" s="79"/>
      <c r="FR150" s="63"/>
    </row>
    <row r="151" spans="1:174" ht="12.5" customHeight="1">
      <c r="A151" s="62"/>
      <c r="B151" s="76"/>
      <c r="D151" s="519"/>
      <c r="E151" s="519"/>
      <c r="F151" s="519"/>
      <c r="G151" s="519"/>
      <c r="H151" s="519"/>
      <c r="I151" s="519"/>
      <c r="J151" s="519"/>
      <c r="K151" s="517"/>
      <c r="L151" s="517"/>
      <c r="M151" s="517"/>
      <c r="N151" s="517"/>
      <c r="O151" s="517"/>
      <c r="P151" s="517"/>
      <c r="Q151" s="517"/>
      <c r="R151" s="517"/>
      <c r="S151" s="517"/>
      <c r="T151" s="517"/>
      <c r="U151" s="517"/>
      <c r="V151" s="517"/>
      <c r="W151" s="517"/>
      <c r="X151" s="517"/>
      <c r="Y151" s="517"/>
      <c r="Z151" s="517"/>
      <c r="AB151" s="79"/>
      <c r="AC151" s="63"/>
      <c r="AD151" s="62"/>
      <c r="AE151" s="76"/>
      <c r="AG151" s="519"/>
      <c r="AH151" s="519"/>
      <c r="AI151" s="519"/>
      <c r="AJ151" s="519"/>
      <c r="AK151" s="519"/>
      <c r="AL151" s="519"/>
      <c r="AM151" s="519"/>
      <c r="AN151" s="517"/>
      <c r="AO151" s="517"/>
      <c r="AP151" s="517"/>
      <c r="AQ151" s="517"/>
      <c r="AR151" s="517"/>
      <c r="AS151" s="517"/>
      <c r="AT151" s="517"/>
      <c r="AU151" s="517"/>
      <c r="AV151" s="517"/>
      <c r="AW151" s="517"/>
      <c r="AX151" s="517"/>
      <c r="AY151" s="517"/>
      <c r="AZ151" s="517"/>
      <c r="BA151" s="517"/>
      <c r="BB151" s="517"/>
      <c r="BC151" s="517"/>
      <c r="BE151" s="79"/>
      <c r="BF151" s="63"/>
      <c r="BG151" s="62"/>
      <c r="BH151" s="76"/>
      <c r="BJ151" s="519"/>
      <c r="BK151" s="519"/>
      <c r="BL151" s="519"/>
      <c r="BM151" s="519"/>
      <c r="BN151" s="519"/>
      <c r="BO151" s="519"/>
      <c r="BP151" s="519"/>
      <c r="BQ151" s="517"/>
      <c r="BR151" s="517"/>
      <c r="BS151" s="517"/>
      <c r="BT151" s="517"/>
      <c r="BU151" s="517"/>
      <c r="BV151" s="517"/>
      <c r="BW151" s="517"/>
      <c r="BX151" s="517"/>
      <c r="BY151" s="517"/>
      <c r="BZ151" s="517"/>
      <c r="CA151" s="517"/>
      <c r="CB151" s="517"/>
      <c r="CC151" s="517"/>
      <c r="CD151" s="517"/>
      <c r="CE151" s="517"/>
      <c r="CF151" s="517"/>
      <c r="CH151" s="79"/>
      <c r="CI151" s="63"/>
      <c r="CJ151" s="62"/>
      <c r="CK151" s="76"/>
      <c r="CM151" s="519"/>
      <c r="CN151" s="519"/>
      <c r="CO151" s="519"/>
      <c r="CP151" s="519"/>
      <c r="CQ151" s="519"/>
      <c r="CR151" s="519"/>
      <c r="CS151" s="519"/>
      <c r="CT151" s="517"/>
      <c r="CU151" s="517"/>
      <c r="CV151" s="517"/>
      <c r="CW151" s="517"/>
      <c r="CX151" s="517"/>
      <c r="CY151" s="517"/>
      <c r="CZ151" s="517"/>
      <c r="DA151" s="517"/>
      <c r="DB151" s="517"/>
      <c r="DC151" s="517"/>
      <c r="DD151" s="517"/>
      <c r="DE151" s="517"/>
      <c r="DF151" s="517"/>
      <c r="DG151" s="517"/>
      <c r="DH151" s="517"/>
      <c r="DI151" s="517"/>
      <c r="DK151" s="79"/>
      <c r="DL151" s="63"/>
      <c r="DM151" s="62"/>
      <c r="DN151" s="76"/>
      <c r="DP151" s="519"/>
      <c r="DQ151" s="519"/>
      <c r="DR151" s="519"/>
      <c r="DS151" s="519"/>
      <c r="DT151" s="519"/>
      <c r="DU151" s="519"/>
      <c r="DV151" s="519"/>
      <c r="DW151" s="517"/>
      <c r="DX151" s="517"/>
      <c r="DY151" s="517"/>
      <c r="DZ151" s="517"/>
      <c r="EA151" s="517"/>
      <c r="EB151" s="517"/>
      <c r="EC151" s="517"/>
      <c r="ED151" s="517"/>
      <c r="EE151" s="517"/>
      <c r="EF151" s="517"/>
      <c r="EG151" s="517"/>
      <c r="EH151" s="517"/>
      <c r="EI151" s="517"/>
      <c r="EJ151" s="517"/>
      <c r="EK151" s="517"/>
      <c r="EL151" s="517"/>
      <c r="EN151" s="79"/>
      <c r="EO151" s="63"/>
      <c r="EP151" s="62"/>
      <c r="EQ151" s="76"/>
      <c r="ES151" s="519"/>
      <c r="ET151" s="519"/>
      <c r="EU151" s="519"/>
      <c r="EV151" s="519"/>
      <c r="EW151" s="519"/>
      <c r="EX151" s="519"/>
      <c r="EY151" s="519"/>
      <c r="EZ151" s="517"/>
      <c r="FA151" s="517"/>
      <c r="FB151" s="517"/>
      <c r="FC151" s="517"/>
      <c r="FD151" s="517"/>
      <c r="FE151" s="517"/>
      <c r="FF151" s="517"/>
      <c r="FG151" s="517"/>
      <c r="FH151" s="517"/>
      <c r="FI151" s="517"/>
      <c r="FJ151" s="517"/>
      <c r="FK151" s="517"/>
      <c r="FL151" s="517"/>
      <c r="FM151" s="517"/>
      <c r="FN151" s="517"/>
      <c r="FO151" s="517"/>
      <c r="FQ151" s="79"/>
      <c r="FR151" s="63"/>
    </row>
    <row r="152" spans="1:174" ht="12.5" customHeight="1">
      <c r="A152" s="62"/>
      <c r="B152" s="81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82"/>
      <c r="AC152" s="63"/>
      <c r="AD152" s="62"/>
      <c r="AE152" s="81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82"/>
      <c r="BF152" s="63"/>
      <c r="BG152" s="62"/>
      <c r="BH152" s="81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  <c r="CG152" s="54"/>
      <c r="CH152" s="82"/>
      <c r="CI152" s="63"/>
      <c r="CJ152" s="62"/>
      <c r="CK152" s="81"/>
      <c r="CL152" s="54"/>
      <c r="CM152" s="54"/>
      <c r="CN152" s="54"/>
      <c r="CO152" s="54"/>
      <c r="CP152" s="54"/>
      <c r="CQ152" s="54"/>
      <c r="CR152" s="54"/>
      <c r="CS152" s="54"/>
      <c r="CT152" s="54"/>
      <c r="CU152" s="54"/>
      <c r="CV152" s="54"/>
      <c r="CW152" s="54"/>
      <c r="CX152" s="54"/>
      <c r="CY152" s="54"/>
      <c r="CZ152" s="54"/>
      <c r="DA152" s="54"/>
      <c r="DB152" s="54"/>
      <c r="DC152" s="54"/>
      <c r="DD152" s="54"/>
      <c r="DE152" s="54"/>
      <c r="DF152" s="54"/>
      <c r="DG152" s="54"/>
      <c r="DH152" s="54"/>
      <c r="DI152" s="54"/>
      <c r="DJ152" s="54"/>
      <c r="DK152" s="82"/>
      <c r="DL152" s="63"/>
      <c r="DM152" s="62"/>
      <c r="DN152" s="81"/>
      <c r="DO152" s="54"/>
      <c r="DP152" s="54"/>
      <c r="DQ152" s="54"/>
      <c r="DR152" s="54"/>
      <c r="DS152" s="54"/>
      <c r="DT152" s="54"/>
      <c r="DU152" s="54"/>
      <c r="DV152" s="54"/>
      <c r="DW152" s="54"/>
      <c r="DX152" s="54"/>
      <c r="DY152" s="54"/>
      <c r="DZ152" s="54"/>
      <c r="EA152" s="54"/>
      <c r="EB152" s="54"/>
      <c r="EC152" s="54"/>
      <c r="ED152" s="54"/>
      <c r="EE152" s="54"/>
      <c r="EF152" s="54"/>
      <c r="EG152" s="54"/>
      <c r="EH152" s="54"/>
      <c r="EI152" s="54"/>
      <c r="EJ152" s="54"/>
      <c r="EK152" s="54"/>
      <c r="EL152" s="54"/>
      <c r="EM152" s="54"/>
      <c r="EN152" s="82"/>
      <c r="EO152" s="63"/>
      <c r="EP152" s="62"/>
      <c r="EQ152" s="81"/>
      <c r="ER152" s="54"/>
      <c r="ES152" s="54"/>
      <c r="ET152" s="54"/>
      <c r="EU152" s="54"/>
      <c r="EV152" s="54"/>
      <c r="EW152" s="54"/>
      <c r="EX152" s="54"/>
      <c r="EY152" s="54"/>
      <c r="EZ152" s="54"/>
      <c r="FA152" s="54"/>
      <c r="FB152" s="54"/>
      <c r="FC152" s="54"/>
      <c r="FD152" s="54"/>
      <c r="FE152" s="54"/>
      <c r="FF152" s="54"/>
      <c r="FG152" s="54"/>
      <c r="FH152" s="54"/>
      <c r="FI152" s="54"/>
      <c r="FJ152" s="54"/>
      <c r="FK152" s="54"/>
      <c r="FL152" s="54"/>
      <c r="FM152" s="54"/>
      <c r="FN152" s="54"/>
      <c r="FO152" s="54"/>
      <c r="FP152" s="54"/>
      <c r="FQ152" s="82"/>
      <c r="FR152" s="63"/>
    </row>
    <row r="153" spans="1:174" ht="15" customHeight="1">
      <c r="A153" s="64"/>
      <c r="B153" s="520" t="s">
        <v>118</v>
      </c>
      <c r="C153" s="520"/>
      <c r="D153" s="520"/>
      <c r="E153" s="520"/>
      <c r="F153" s="520"/>
      <c r="G153" s="520"/>
      <c r="H153" s="520"/>
      <c r="I153" s="520"/>
      <c r="J153" s="520"/>
      <c r="K153" s="520"/>
      <c r="L153" s="520"/>
      <c r="M153" s="520"/>
      <c r="N153" s="520"/>
      <c r="O153" s="520"/>
      <c r="P153" s="520"/>
      <c r="Q153" s="520"/>
      <c r="R153" s="520"/>
      <c r="S153" s="520"/>
      <c r="T153" s="520"/>
      <c r="U153" s="520"/>
      <c r="V153" s="520"/>
      <c r="W153" s="520"/>
      <c r="X153" s="520"/>
      <c r="Y153" s="520"/>
      <c r="Z153" s="520"/>
      <c r="AA153" s="520"/>
      <c r="AB153" s="520"/>
      <c r="AC153" s="66"/>
      <c r="AD153" s="64"/>
      <c r="AE153" s="520" t="s">
        <v>118</v>
      </c>
      <c r="AF153" s="520"/>
      <c r="AG153" s="520"/>
      <c r="AH153" s="520"/>
      <c r="AI153" s="520"/>
      <c r="AJ153" s="520"/>
      <c r="AK153" s="520"/>
      <c r="AL153" s="520"/>
      <c r="AM153" s="520"/>
      <c r="AN153" s="520"/>
      <c r="AO153" s="520"/>
      <c r="AP153" s="520"/>
      <c r="AQ153" s="520"/>
      <c r="AR153" s="520"/>
      <c r="AS153" s="520"/>
      <c r="AT153" s="520"/>
      <c r="AU153" s="520"/>
      <c r="AV153" s="520"/>
      <c r="AW153" s="520"/>
      <c r="AX153" s="520"/>
      <c r="AY153" s="520"/>
      <c r="AZ153" s="520"/>
      <c r="BA153" s="520"/>
      <c r="BB153" s="520"/>
      <c r="BC153" s="520"/>
      <c r="BD153" s="520"/>
      <c r="BE153" s="520"/>
      <c r="BF153" s="66"/>
      <c r="BG153" s="64"/>
      <c r="BH153" s="520" t="s">
        <v>118</v>
      </c>
      <c r="BI153" s="520"/>
      <c r="BJ153" s="520"/>
      <c r="BK153" s="520"/>
      <c r="BL153" s="520"/>
      <c r="BM153" s="520"/>
      <c r="BN153" s="520"/>
      <c r="BO153" s="520"/>
      <c r="BP153" s="520"/>
      <c r="BQ153" s="520"/>
      <c r="BR153" s="520"/>
      <c r="BS153" s="520"/>
      <c r="BT153" s="520"/>
      <c r="BU153" s="520"/>
      <c r="BV153" s="520"/>
      <c r="BW153" s="520"/>
      <c r="BX153" s="520"/>
      <c r="BY153" s="520"/>
      <c r="BZ153" s="520"/>
      <c r="CA153" s="520"/>
      <c r="CB153" s="520"/>
      <c r="CC153" s="520"/>
      <c r="CD153" s="520"/>
      <c r="CE153" s="520"/>
      <c r="CF153" s="520"/>
      <c r="CG153" s="520"/>
      <c r="CH153" s="520"/>
      <c r="CI153" s="66"/>
      <c r="CJ153" s="64"/>
      <c r="CK153" s="520" t="s">
        <v>118</v>
      </c>
      <c r="CL153" s="520"/>
      <c r="CM153" s="520"/>
      <c r="CN153" s="520"/>
      <c r="CO153" s="520"/>
      <c r="CP153" s="520"/>
      <c r="CQ153" s="520"/>
      <c r="CR153" s="520"/>
      <c r="CS153" s="520"/>
      <c r="CT153" s="520"/>
      <c r="CU153" s="520"/>
      <c r="CV153" s="520"/>
      <c r="CW153" s="520"/>
      <c r="CX153" s="520"/>
      <c r="CY153" s="520"/>
      <c r="CZ153" s="520"/>
      <c r="DA153" s="520"/>
      <c r="DB153" s="520"/>
      <c r="DC153" s="520"/>
      <c r="DD153" s="520"/>
      <c r="DE153" s="520"/>
      <c r="DF153" s="520"/>
      <c r="DG153" s="520"/>
      <c r="DH153" s="520"/>
      <c r="DI153" s="520"/>
      <c r="DJ153" s="520"/>
      <c r="DK153" s="520"/>
      <c r="DL153" s="66"/>
      <c r="DM153" s="64"/>
      <c r="DN153" s="520" t="s">
        <v>118</v>
      </c>
      <c r="DO153" s="520"/>
      <c r="DP153" s="520"/>
      <c r="DQ153" s="520"/>
      <c r="DR153" s="520"/>
      <c r="DS153" s="520"/>
      <c r="DT153" s="520"/>
      <c r="DU153" s="520"/>
      <c r="DV153" s="520"/>
      <c r="DW153" s="520"/>
      <c r="DX153" s="520"/>
      <c r="DY153" s="520"/>
      <c r="DZ153" s="520"/>
      <c r="EA153" s="520"/>
      <c r="EB153" s="520"/>
      <c r="EC153" s="520"/>
      <c r="ED153" s="520"/>
      <c r="EE153" s="520"/>
      <c r="EF153" s="520"/>
      <c r="EG153" s="520"/>
      <c r="EH153" s="520"/>
      <c r="EI153" s="520"/>
      <c r="EJ153" s="520"/>
      <c r="EK153" s="520"/>
      <c r="EL153" s="520"/>
      <c r="EM153" s="520"/>
      <c r="EN153" s="520"/>
      <c r="EO153" s="66"/>
      <c r="EP153" s="64"/>
      <c r="EQ153" s="520" t="s">
        <v>118</v>
      </c>
      <c r="ER153" s="520"/>
      <c r="ES153" s="520"/>
      <c r="ET153" s="520"/>
      <c r="EU153" s="520"/>
      <c r="EV153" s="520"/>
      <c r="EW153" s="520"/>
      <c r="EX153" s="520"/>
      <c r="EY153" s="520"/>
      <c r="EZ153" s="520"/>
      <c r="FA153" s="520"/>
      <c r="FB153" s="520"/>
      <c r="FC153" s="520"/>
      <c r="FD153" s="520"/>
      <c r="FE153" s="520"/>
      <c r="FF153" s="520"/>
      <c r="FG153" s="520"/>
      <c r="FH153" s="520"/>
      <c r="FI153" s="520"/>
      <c r="FJ153" s="520"/>
      <c r="FK153" s="520"/>
      <c r="FL153" s="520"/>
      <c r="FM153" s="520"/>
      <c r="FN153" s="520"/>
      <c r="FO153" s="520"/>
      <c r="FP153" s="520"/>
      <c r="FQ153" s="520"/>
      <c r="FR153" s="66"/>
    </row>
  </sheetData>
  <sheetProtection algorithmName="SHA-512" hashValue="R/bhkKsoY5osd6keXJqVOreDXclLHv5UibO1lTQkzjfUrcPZvn7PjG8sVVuB/A2zBI9Lmt+jwZpm6q6P7aZynQ==" saltValue="9Y657kR83BN3qS0/f1VbWw==" spinCount="100000" sheet="1" objects="1" scenarios="1"/>
  <mergeCells count="410">
    <mergeCell ref="B2:E4"/>
    <mergeCell ref="AR2:AU4"/>
    <mergeCell ref="G3:U9"/>
    <mergeCell ref="AB3:AP9"/>
    <mergeCell ref="C5:E9"/>
    <mergeCell ref="V5:AA7"/>
    <mergeCell ref="AR5:AT9"/>
    <mergeCell ref="AX48:BA53"/>
    <mergeCell ref="BU48:BX53"/>
    <mergeCell ref="AX31:BA35"/>
    <mergeCell ref="BU31:BX35"/>
    <mergeCell ref="AX36:BA41"/>
    <mergeCell ref="AX22:BA24"/>
    <mergeCell ref="BU22:BX24"/>
    <mergeCell ref="AX25:BA27"/>
    <mergeCell ref="B16:E18"/>
    <mergeCell ref="BR5:BW7"/>
    <mergeCell ref="AX2:BA4"/>
    <mergeCell ref="F19:V21"/>
    <mergeCell ref="F22:V24"/>
    <mergeCell ref="F25:V27"/>
    <mergeCell ref="F28:V30"/>
    <mergeCell ref="F31:V35"/>
    <mergeCell ref="F36:V41"/>
    <mergeCell ref="BU60:BX65"/>
    <mergeCell ref="BU36:BX41"/>
    <mergeCell ref="AX42:BA47"/>
    <mergeCell ref="BU66:BX71"/>
    <mergeCell ref="B31:E35"/>
    <mergeCell ref="Y31:AB35"/>
    <mergeCell ref="B28:E30"/>
    <mergeCell ref="Y28:AB30"/>
    <mergeCell ref="Y48:AB53"/>
    <mergeCell ref="Y42:AB47"/>
    <mergeCell ref="B42:E47"/>
    <mergeCell ref="B48:E53"/>
    <mergeCell ref="B36:E41"/>
    <mergeCell ref="Y36:AB41"/>
    <mergeCell ref="B66:E71"/>
    <mergeCell ref="AX66:BA71"/>
    <mergeCell ref="AX54:BA59"/>
    <mergeCell ref="Y66:AB71"/>
    <mergeCell ref="B60:E65"/>
    <mergeCell ref="B54:E59"/>
    <mergeCell ref="Y54:AB59"/>
    <mergeCell ref="F60:V65"/>
    <mergeCell ref="F66:V71"/>
    <mergeCell ref="W60:X65"/>
    <mergeCell ref="CN5:CP9"/>
    <mergeCell ref="AX11:BA15"/>
    <mergeCell ref="BU11:BX15"/>
    <mergeCell ref="BH13:BN15"/>
    <mergeCell ref="CE13:CK15"/>
    <mergeCell ref="BU54:BX59"/>
    <mergeCell ref="Y16:AB18"/>
    <mergeCell ref="B11:E15"/>
    <mergeCell ref="Y11:AB15"/>
    <mergeCell ref="L13:R15"/>
    <mergeCell ref="AI13:AO15"/>
    <mergeCell ref="B22:E24"/>
    <mergeCell ref="Y22:AB24"/>
    <mergeCell ref="B19:E21"/>
    <mergeCell ref="Y19:AB21"/>
    <mergeCell ref="B25:E27"/>
    <mergeCell ref="Y25:AB27"/>
    <mergeCell ref="BU42:BX47"/>
    <mergeCell ref="F48:V53"/>
    <mergeCell ref="F54:V59"/>
    <mergeCell ref="W48:X53"/>
    <mergeCell ref="W54:X59"/>
    <mergeCell ref="F16:V18"/>
    <mergeCell ref="W16:X18"/>
    <mergeCell ref="CN2:CQ4"/>
    <mergeCell ref="BC3:BQ9"/>
    <mergeCell ref="BX3:CL9"/>
    <mergeCell ref="AY5:BA9"/>
    <mergeCell ref="BU25:BX27"/>
    <mergeCell ref="AX28:BA30"/>
    <mergeCell ref="BU28:BX30"/>
    <mergeCell ref="AX16:BA18"/>
    <mergeCell ref="BU16:BX18"/>
    <mergeCell ref="AX19:BA21"/>
    <mergeCell ref="BU19:BX21"/>
    <mergeCell ref="BB16:BR18"/>
    <mergeCell ref="BS16:BT18"/>
    <mergeCell ref="BB19:BR21"/>
    <mergeCell ref="BS19:BT21"/>
    <mergeCell ref="BB22:BR24"/>
    <mergeCell ref="BS22:BT24"/>
    <mergeCell ref="BB25:BR27"/>
    <mergeCell ref="BS25:BT27"/>
    <mergeCell ref="BB28:BR30"/>
    <mergeCell ref="BS28:BT30"/>
    <mergeCell ref="BY16:CO18"/>
    <mergeCell ref="CP16:CQ18"/>
    <mergeCell ref="BY19:CO21"/>
    <mergeCell ref="W66:X71"/>
    <mergeCell ref="AC60:AS65"/>
    <mergeCell ref="AT60:AU65"/>
    <mergeCell ref="AC66:AS71"/>
    <mergeCell ref="Y60:AB65"/>
    <mergeCell ref="CT86:DI88"/>
    <mergeCell ref="DP86:DV88"/>
    <mergeCell ref="DW86:EL88"/>
    <mergeCell ref="ES86:EY88"/>
    <mergeCell ref="BB66:BR71"/>
    <mergeCell ref="AX60:BA65"/>
    <mergeCell ref="BY66:CO71"/>
    <mergeCell ref="AT66:AU71"/>
    <mergeCell ref="BB60:BR65"/>
    <mergeCell ref="BS60:BT65"/>
    <mergeCell ref="CP66:CQ71"/>
    <mergeCell ref="BS66:BT71"/>
    <mergeCell ref="B72:X82"/>
    <mergeCell ref="Y72:AU82"/>
    <mergeCell ref="AX72:BT82"/>
    <mergeCell ref="BU72:CQ82"/>
    <mergeCell ref="D86:J88"/>
    <mergeCell ref="K86:Z88"/>
    <mergeCell ref="AG86:AM88"/>
    <mergeCell ref="EZ86:FO88"/>
    <mergeCell ref="D89:Z91"/>
    <mergeCell ref="AG89:BC91"/>
    <mergeCell ref="BJ89:CF91"/>
    <mergeCell ref="CM89:DI91"/>
    <mergeCell ref="DP89:EL91"/>
    <mergeCell ref="ES89:FO91"/>
    <mergeCell ref="DY93:EL95"/>
    <mergeCell ref="ES93:FA95"/>
    <mergeCell ref="FB93:FO95"/>
    <mergeCell ref="AN86:BC88"/>
    <mergeCell ref="BJ86:BP88"/>
    <mergeCell ref="BQ86:CF88"/>
    <mergeCell ref="CM86:CS88"/>
    <mergeCell ref="DY96:EL98"/>
    <mergeCell ref="ES96:FA98"/>
    <mergeCell ref="FB96:FO98"/>
    <mergeCell ref="D93:L95"/>
    <mergeCell ref="M93:Z95"/>
    <mergeCell ref="AG93:AO95"/>
    <mergeCell ref="AP93:BC95"/>
    <mergeCell ref="BJ93:BR95"/>
    <mergeCell ref="BS93:CF95"/>
    <mergeCell ref="CM93:CU95"/>
    <mergeCell ref="CV93:DI95"/>
    <mergeCell ref="DP93:DX95"/>
    <mergeCell ref="D96:L98"/>
    <mergeCell ref="M96:Z98"/>
    <mergeCell ref="AG96:AO98"/>
    <mergeCell ref="AP96:BC98"/>
    <mergeCell ref="BJ96:BR98"/>
    <mergeCell ref="BS96:CF98"/>
    <mergeCell ref="CM96:CU98"/>
    <mergeCell ref="CV96:DI98"/>
    <mergeCell ref="DP96:DX98"/>
    <mergeCell ref="DY99:EL101"/>
    <mergeCell ref="ES99:FA101"/>
    <mergeCell ref="FB99:FO101"/>
    <mergeCell ref="D102:L104"/>
    <mergeCell ref="M102:Z104"/>
    <mergeCell ref="AG102:AO104"/>
    <mergeCell ref="AP102:BC104"/>
    <mergeCell ref="BJ102:BR104"/>
    <mergeCell ref="BS102:CF104"/>
    <mergeCell ref="CM102:CU104"/>
    <mergeCell ref="CV102:DI104"/>
    <mergeCell ref="DP102:DX104"/>
    <mergeCell ref="DY102:EL104"/>
    <mergeCell ref="ES102:FA104"/>
    <mergeCell ref="FB102:FO104"/>
    <mergeCell ref="D99:L101"/>
    <mergeCell ref="M99:Z101"/>
    <mergeCell ref="AG99:AO101"/>
    <mergeCell ref="AP99:BC101"/>
    <mergeCell ref="BJ99:BR101"/>
    <mergeCell ref="BS99:CF101"/>
    <mergeCell ref="CM99:CU101"/>
    <mergeCell ref="CV99:DI101"/>
    <mergeCell ref="DP99:DX101"/>
    <mergeCell ref="DY105:EL107"/>
    <mergeCell ref="ES105:FA107"/>
    <mergeCell ref="FB105:FO107"/>
    <mergeCell ref="D108:L110"/>
    <mergeCell ref="M108:Z110"/>
    <mergeCell ref="AG108:AO110"/>
    <mergeCell ref="AP108:BC110"/>
    <mergeCell ref="BJ108:BR110"/>
    <mergeCell ref="BS108:CF110"/>
    <mergeCell ref="CM108:CU110"/>
    <mergeCell ref="CV108:DI110"/>
    <mergeCell ref="DP108:DX110"/>
    <mergeCell ref="DY108:EL110"/>
    <mergeCell ref="ES108:FA110"/>
    <mergeCell ref="FB108:FO110"/>
    <mergeCell ref="D105:L107"/>
    <mergeCell ref="M105:Z107"/>
    <mergeCell ref="AG105:AO107"/>
    <mergeCell ref="AP105:BC107"/>
    <mergeCell ref="BJ105:BR107"/>
    <mergeCell ref="BS105:CF107"/>
    <mergeCell ref="CM105:CU107"/>
    <mergeCell ref="CV105:DI107"/>
    <mergeCell ref="DP105:DX107"/>
    <mergeCell ref="DY111:EL113"/>
    <mergeCell ref="ES111:FA113"/>
    <mergeCell ref="FB111:FO113"/>
    <mergeCell ref="D114:J116"/>
    <mergeCell ref="K114:Z116"/>
    <mergeCell ref="AG114:AM116"/>
    <mergeCell ref="AN114:BC116"/>
    <mergeCell ref="BJ114:BP116"/>
    <mergeCell ref="BQ114:CF116"/>
    <mergeCell ref="CM114:CS116"/>
    <mergeCell ref="CT114:DI116"/>
    <mergeCell ref="DP114:DV116"/>
    <mergeCell ref="DW114:EL116"/>
    <mergeCell ref="ES114:EY116"/>
    <mergeCell ref="EZ114:FO116"/>
    <mergeCell ref="D111:L113"/>
    <mergeCell ref="M111:Z113"/>
    <mergeCell ref="AG111:AO113"/>
    <mergeCell ref="AP111:BC113"/>
    <mergeCell ref="BJ111:BR113"/>
    <mergeCell ref="BS111:CF113"/>
    <mergeCell ref="CM111:CU113"/>
    <mergeCell ref="CV111:DI113"/>
    <mergeCell ref="DP111:DX113"/>
    <mergeCell ref="B118:AB118"/>
    <mergeCell ref="AE118:BE118"/>
    <mergeCell ref="BH118:CH118"/>
    <mergeCell ref="CK118:DK118"/>
    <mergeCell ref="DN118:EN118"/>
    <mergeCell ref="EQ118:FQ118"/>
    <mergeCell ref="D121:J123"/>
    <mergeCell ref="K121:Z123"/>
    <mergeCell ref="AG121:AM123"/>
    <mergeCell ref="AN121:BC123"/>
    <mergeCell ref="BJ121:BP123"/>
    <mergeCell ref="BQ121:CF123"/>
    <mergeCell ref="CM121:CS123"/>
    <mergeCell ref="CT121:DI123"/>
    <mergeCell ref="DP121:DV123"/>
    <mergeCell ref="DW121:EL123"/>
    <mergeCell ref="ES121:EY123"/>
    <mergeCell ref="EZ121:FO123"/>
    <mergeCell ref="D124:Z126"/>
    <mergeCell ref="AG124:BC126"/>
    <mergeCell ref="BJ124:CF126"/>
    <mergeCell ref="CM124:DI126"/>
    <mergeCell ref="DP124:EL126"/>
    <mergeCell ref="ES124:FO126"/>
    <mergeCell ref="D128:L130"/>
    <mergeCell ref="M128:Z130"/>
    <mergeCell ref="AG128:AO130"/>
    <mergeCell ref="AP128:BC130"/>
    <mergeCell ref="BJ128:BR130"/>
    <mergeCell ref="BS128:CF130"/>
    <mergeCell ref="CM128:CU130"/>
    <mergeCell ref="CV128:DI130"/>
    <mergeCell ref="DP128:DX130"/>
    <mergeCell ref="DY128:EL130"/>
    <mergeCell ref="ES128:FA130"/>
    <mergeCell ref="FB128:FO130"/>
    <mergeCell ref="DY131:EL133"/>
    <mergeCell ref="ES131:FA133"/>
    <mergeCell ref="FB131:FO133"/>
    <mergeCell ref="D134:L136"/>
    <mergeCell ref="M134:Z136"/>
    <mergeCell ref="AG134:AO136"/>
    <mergeCell ref="AP134:BC136"/>
    <mergeCell ref="BJ134:BR136"/>
    <mergeCell ref="BS134:CF136"/>
    <mergeCell ref="CM134:CU136"/>
    <mergeCell ref="CV134:DI136"/>
    <mergeCell ref="DP134:DX136"/>
    <mergeCell ref="DY134:EL136"/>
    <mergeCell ref="ES134:FA136"/>
    <mergeCell ref="FB134:FO136"/>
    <mergeCell ref="D131:L133"/>
    <mergeCell ref="M131:Z133"/>
    <mergeCell ref="AG131:AO133"/>
    <mergeCell ref="AP131:BC133"/>
    <mergeCell ref="BJ131:BR133"/>
    <mergeCell ref="BS131:CF133"/>
    <mergeCell ref="CM131:CU133"/>
    <mergeCell ref="CV131:DI133"/>
    <mergeCell ref="DP131:DX133"/>
    <mergeCell ref="DY137:EL139"/>
    <mergeCell ref="ES137:FA139"/>
    <mergeCell ref="FB137:FO139"/>
    <mergeCell ref="D140:L142"/>
    <mergeCell ref="M140:Z142"/>
    <mergeCell ref="AG140:AO142"/>
    <mergeCell ref="AP140:BC142"/>
    <mergeCell ref="BJ140:BR142"/>
    <mergeCell ref="BS140:CF142"/>
    <mergeCell ref="CM140:CU142"/>
    <mergeCell ref="CV140:DI142"/>
    <mergeCell ref="DP140:DX142"/>
    <mergeCell ref="DY140:EL142"/>
    <mergeCell ref="ES140:FA142"/>
    <mergeCell ref="FB140:FO142"/>
    <mergeCell ref="D137:L139"/>
    <mergeCell ref="M137:Z139"/>
    <mergeCell ref="AG137:AO139"/>
    <mergeCell ref="AP137:BC139"/>
    <mergeCell ref="BJ137:BR139"/>
    <mergeCell ref="BS137:CF139"/>
    <mergeCell ref="CM137:CU139"/>
    <mergeCell ref="CV137:DI139"/>
    <mergeCell ref="DP137:DX139"/>
    <mergeCell ref="DY143:EL145"/>
    <mergeCell ref="ES143:FA145"/>
    <mergeCell ref="FB143:FO145"/>
    <mergeCell ref="D146:L148"/>
    <mergeCell ref="M146:Z148"/>
    <mergeCell ref="AG146:AO148"/>
    <mergeCell ref="AP146:BC148"/>
    <mergeCell ref="BJ146:BR148"/>
    <mergeCell ref="BS146:CF148"/>
    <mergeCell ref="CM146:CU148"/>
    <mergeCell ref="CV146:DI148"/>
    <mergeCell ref="DP146:DX148"/>
    <mergeCell ref="DY146:EL148"/>
    <mergeCell ref="ES146:FA148"/>
    <mergeCell ref="FB146:FO148"/>
    <mergeCell ref="D143:L145"/>
    <mergeCell ref="M143:Z145"/>
    <mergeCell ref="AG143:AO145"/>
    <mergeCell ref="AP143:BC145"/>
    <mergeCell ref="BJ143:BR145"/>
    <mergeCell ref="BS143:CF145"/>
    <mergeCell ref="CM143:CU145"/>
    <mergeCell ref="CV143:DI145"/>
    <mergeCell ref="DP143:DX145"/>
    <mergeCell ref="DW149:EL151"/>
    <mergeCell ref="ES149:EY151"/>
    <mergeCell ref="EZ149:FO151"/>
    <mergeCell ref="B153:AB153"/>
    <mergeCell ref="AE153:BE153"/>
    <mergeCell ref="BH153:CH153"/>
    <mergeCell ref="CK153:DK153"/>
    <mergeCell ref="DN153:EN153"/>
    <mergeCell ref="EQ153:FQ153"/>
    <mergeCell ref="D149:J151"/>
    <mergeCell ref="K149:Z151"/>
    <mergeCell ref="AG149:AM151"/>
    <mergeCell ref="AN149:BC151"/>
    <mergeCell ref="BJ149:BP151"/>
    <mergeCell ref="BQ149:CF151"/>
    <mergeCell ref="CM149:CS151"/>
    <mergeCell ref="CT149:DI151"/>
    <mergeCell ref="DP149:DV151"/>
    <mergeCell ref="F42:V47"/>
    <mergeCell ref="W19:X21"/>
    <mergeCell ref="W22:X24"/>
    <mergeCell ref="W25:X27"/>
    <mergeCell ref="W28:X30"/>
    <mergeCell ref="W31:X35"/>
    <mergeCell ref="W36:X41"/>
    <mergeCell ref="W42:X47"/>
    <mergeCell ref="AC16:AS18"/>
    <mergeCell ref="AC31:AS35"/>
    <mergeCell ref="AT16:AU18"/>
    <mergeCell ref="AC19:AS21"/>
    <mergeCell ref="AT19:AU21"/>
    <mergeCell ref="AC22:AS24"/>
    <mergeCell ref="AT22:AU24"/>
    <mergeCell ref="AC25:AS27"/>
    <mergeCell ref="AT25:AU27"/>
    <mergeCell ref="AC28:AS30"/>
    <mergeCell ref="AT28:AU30"/>
    <mergeCell ref="AT31:AU35"/>
    <mergeCell ref="AC36:AS41"/>
    <mergeCell ref="AT36:AU41"/>
    <mergeCell ref="AC42:AS47"/>
    <mergeCell ref="AT42:AU47"/>
    <mergeCell ref="AC48:AS53"/>
    <mergeCell ref="AT48:AU53"/>
    <mergeCell ref="AC54:AS59"/>
    <mergeCell ref="AT54:AU59"/>
    <mergeCell ref="BB31:BR35"/>
    <mergeCell ref="BS31:BT35"/>
    <mergeCell ref="BB36:BR41"/>
    <mergeCell ref="BS36:BT41"/>
    <mergeCell ref="BB42:BR47"/>
    <mergeCell ref="BS42:BT47"/>
    <mergeCell ref="BB48:BR53"/>
    <mergeCell ref="BS48:BT53"/>
    <mergeCell ref="BB54:BR59"/>
    <mergeCell ref="BS54:BT59"/>
    <mergeCell ref="CP19:CQ21"/>
    <mergeCell ref="BY22:CO24"/>
    <mergeCell ref="CP22:CQ24"/>
    <mergeCell ref="BY25:CO27"/>
    <mergeCell ref="CP25:CQ27"/>
    <mergeCell ref="BY28:CO30"/>
    <mergeCell ref="CP28:CQ30"/>
    <mergeCell ref="BY31:CO35"/>
    <mergeCell ref="CP31:CQ35"/>
    <mergeCell ref="BY36:CO41"/>
    <mergeCell ref="CP36:CQ41"/>
    <mergeCell ref="BY42:CO47"/>
    <mergeCell ref="CP42:CQ47"/>
    <mergeCell ref="BY48:CO53"/>
    <mergeCell ref="CP48:CQ53"/>
    <mergeCell ref="BY54:CO59"/>
    <mergeCell ref="CP54:CQ59"/>
    <mergeCell ref="BY60:CO65"/>
    <mergeCell ref="CP60:CQ65"/>
  </mergeCells>
  <phoneticPr fontId="23"/>
  <pageMargins left="0.23622047244094491" right="0.23622047244094491" top="0.35433070866141736" bottom="0.35433070866141736" header="0.11811023622047245" footer="0.11811023622047245"/>
  <pageSetup paperSize="9" scale="65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B450-587C-4ED2-83EC-22C32EE0FE42}">
  <dimension ref="A1:E19"/>
  <sheetViews>
    <sheetView workbookViewId="0">
      <selection activeCell="A9" sqref="A9"/>
    </sheetView>
  </sheetViews>
  <sheetFormatPr defaultRowHeight="13"/>
  <cols>
    <col min="1" max="1" width="7.26953125" style="138" customWidth="1"/>
    <col min="2" max="2" width="14.90625" style="132" customWidth="1"/>
    <col min="3" max="3" width="7.26953125" style="139" customWidth="1"/>
    <col min="4" max="4" width="14.90625" style="140" customWidth="1"/>
    <col min="5" max="5" width="8.7265625" style="131"/>
    <col min="6" max="16384" width="8.7265625" style="132"/>
  </cols>
  <sheetData>
    <row r="1" spans="1:5">
      <c r="A1" s="593">
        <f>チーム情報!L3</f>
        <v>0</v>
      </c>
      <c r="B1" s="593"/>
      <c r="C1" s="593"/>
      <c r="D1" s="593"/>
    </row>
    <row r="2" spans="1:5">
      <c r="A2" s="593">
        <f>チーム情報!A3</f>
        <v>0</v>
      </c>
      <c r="B2" s="593"/>
      <c r="C2" s="593"/>
      <c r="D2" s="593"/>
    </row>
    <row r="3" spans="1:5">
      <c r="A3" s="130"/>
      <c r="B3" s="130"/>
      <c r="C3" s="133"/>
      <c r="D3" s="134"/>
    </row>
    <row r="4" spans="1:5">
      <c r="A4" s="135" t="s">
        <v>153</v>
      </c>
      <c r="B4" s="135" t="str">
        <f>IF(チーム情報!BE13=0,チーム情報!F13&amp;"　"&amp;チーム情報!L13,チーム情報!BE13&amp;"　"&amp;チーム情報!BK13)</f>
        <v>　</v>
      </c>
      <c r="C4" s="136" t="s">
        <v>154</v>
      </c>
      <c r="D4" s="135" t="str">
        <f>IF(チーム情報!BE14=0,チーム情報!F14&amp;"　"&amp;チーム情報!L14,チーム情報!BE14&amp;"　"&amp;チーム情報!BK14)</f>
        <v>　</v>
      </c>
    </row>
    <row r="5" spans="1:5">
      <c r="A5" s="135" t="s">
        <v>155</v>
      </c>
      <c r="B5" s="135" t="str">
        <f>IF(チーム情報!BE15=0,チーム情報!F15&amp;"　"&amp;チーム情報!L15,チーム情報!BE15&amp;"　"&amp;チーム情報!BK15)</f>
        <v>　</v>
      </c>
      <c r="C5" s="136" t="s">
        <v>156</v>
      </c>
      <c r="D5" s="135">
        <f>IF(E8="●",B8,IF(E9="●",B9,IF(E10="●",B10,IF(E11="●",B11,IF(E12="●",B12,IF(E13="●",B13,IF(E14="●",B14,IF(E14="●",B14,IF(E15="●",B15,IF(E16="●",B16,IF(E17="●",B17,IF(E18="●",B18,))))))))))))</f>
        <v>0</v>
      </c>
    </row>
    <row r="6" spans="1:5">
      <c r="A6" s="130"/>
      <c r="B6" s="130"/>
      <c r="C6" s="133"/>
      <c r="D6" s="134"/>
    </row>
    <row r="7" spans="1:5">
      <c r="A7" s="135" t="s">
        <v>133</v>
      </c>
      <c r="B7" s="135" t="s">
        <v>130</v>
      </c>
      <c r="C7" s="136" t="s">
        <v>151</v>
      </c>
      <c r="D7" s="137" t="s">
        <v>152</v>
      </c>
    </row>
    <row r="8" spans="1:5">
      <c r="A8" s="135">
        <f>'申込(近)'!B22</f>
        <v>1</v>
      </c>
      <c r="B8" s="135" t="str">
        <f>'申込(近)'!E23</f>
        <v/>
      </c>
      <c r="C8" s="136" t="str">
        <f>'申込(近)'!P22</f>
        <v/>
      </c>
      <c r="D8" s="137" t="str">
        <f>'申込(近)'!AY22</f>
        <v/>
      </c>
      <c r="E8" s="131">
        <f>選手情報!E4</f>
        <v>0</v>
      </c>
    </row>
    <row r="9" spans="1:5">
      <c r="A9" s="135">
        <f>'申込(近)'!B24</f>
        <v>2</v>
      </c>
      <c r="B9" s="135" t="str">
        <f>'申込(近)'!E25</f>
        <v/>
      </c>
      <c r="C9" s="136" t="str">
        <f>'申込(近)'!P24</f>
        <v/>
      </c>
      <c r="D9" s="137" t="str">
        <f>'申込(近)'!AY24</f>
        <v/>
      </c>
      <c r="E9" s="131">
        <f>選手情報!E6</f>
        <v>0</v>
      </c>
    </row>
    <row r="10" spans="1:5">
      <c r="A10" s="135">
        <f>'申込(近)'!B26</f>
        <v>3</v>
      </c>
      <c r="B10" s="135" t="str">
        <f>'申込(近)'!E27</f>
        <v/>
      </c>
      <c r="C10" s="136" t="str">
        <f>'申込(近)'!P26</f>
        <v/>
      </c>
      <c r="D10" s="137" t="str">
        <f>'申込(近)'!AY26</f>
        <v/>
      </c>
      <c r="E10" s="131">
        <f>選手情報!E8</f>
        <v>0</v>
      </c>
    </row>
    <row r="11" spans="1:5">
      <c r="A11" s="135">
        <f>'申込(近)'!B28</f>
        <v>4</v>
      </c>
      <c r="B11" s="135" t="str">
        <f>'申込(近)'!E29</f>
        <v/>
      </c>
      <c r="C11" s="136" t="str">
        <f>'申込(近)'!P28</f>
        <v/>
      </c>
      <c r="D11" s="137" t="str">
        <f>'申込(近)'!AY28</f>
        <v/>
      </c>
      <c r="E11" s="131">
        <f>選手情報!E10</f>
        <v>0</v>
      </c>
    </row>
    <row r="12" spans="1:5">
      <c r="A12" s="135">
        <f>'申込(近)'!B30</f>
        <v>5</v>
      </c>
      <c r="B12" s="135" t="str">
        <f>'申込(近)'!E31</f>
        <v/>
      </c>
      <c r="C12" s="136" t="str">
        <f>'申込(近)'!P30</f>
        <v/>
      </c>
      <c r="D12" s="137" t="str">
        <f>'申込(近)'!AY30</f>
        <v/>
      </c>
      <c r="E12" s="131">
        <f>選手情報!E12</f>
        <v>0</v>
      </c>
    </row>
    <row r="13" spans="1:5">
      <c r="A13" s="135">
        <f>'申込(近)'!B32</f>
        <v>6</v>
      </c>
      <c r="B13" s="135" t="str">
        <f>'申込(近)'!E33</f>
        <v/>
      </c>
      <c r="C13" s="136" t="str">
        <f>'申込(近)'!P32</f>
        <v/>
      </c>
      <c r="D13" s="137" t="str">
        <f>'申込(近)'!AY32</f>
        <v/>
      </c>
      <c r="E13" s="131">
        <f>選手情報!E14</f>
        <v>0</v>
      </c>
    </row>
    <row r="14" spans="1:5">
      <c r="A14" s="135">
        <f>'申込(近)'!B34</f>
        <v>7</v>
      </c>
      <c r="B14" s="135" t="str">
        <f>'申込(近)'!E35</f>
        <v/>
      </c>
      <c r="C14" s="136" t="str">
        <f>'申込(近)'!P34</f>
        <v/>
      </c>
      <c r="D14" s="137" t="str">
        <f>'申込(近)'!AY34</f>
        <v/>
      </c>
      <c r="E14" s="131">
        <f>選手情報!E16</f>
        <v>0</v>
      </c>
    </row>
    <row r="15" spans="1:5">
      <c r="A15" s="135">
        <f>'申込(近)'!B36</f>
        <v>8</v>
      </c>
      <c r="B15" s="135" t="str">
        <f>'申込(近)'!E37</f>
        <v/>
      </c>
      <c r="C15" s="136" t="str">
        <f>'申込(近)'!P36</f>
        <v/>
      </c>
      <c r="D15" s="137" t="str">
        <f>'申込(近)'!AY36</f>
        <v/>
      </c>
      <c r="E15" s="131">
        <f>選手情報!E18</f>
        <v>0</v>
      </c>
    </row>
    <row r="16" spans="1:5">
      <c r="A16" s="135">
        <f>'申込(近)'!B38</f>
        <v>9</v>
      </c>
      <c r="B16" s="135" t="str">
        <f>'申込(近)'!E39</f>
        <v/>
      </c>
      <c r="C16" s="136" t="str">
        <f>'申込(近)'!P38</f>
        <v/>
      </c>
      <c r="D16" s="137" t="str">
        <f>'申込(近)'!AY38</f>
        <v/>
      </c>
      <c r="E16" s="131">
        <f>選手情報!E20</f>
        <v>0</v>
      </c>
    </row>
    <row r="17" spans="1:5">
      <c r="A17" s="135">
        <f>'申込(近)'!B40</f>
        <v>10</v>
      </c>
      <c r="B17" s="135" t="str">
        <f>'申込(近)'!E41</f>
        <v/>
      </c>
      <c r="C17" s="136" t="str">
        <f>'申込(近)'!P40</f>
        <v/>
      </c>
      <c r="D17" s="137" t="str">
        <f>'申込(近)'!AY40</f>
        <v/>
      </c>
      <c r="E17" s="131">
        <f>選手情報!E22</f>
        <v>0</v>
      </c>
    </row>
    <row r="18" spans="1:5">
      <c r="A18" s="135">
        <f>'申込(近)'!B42</f>
        <v>11</v>
      </c>
      <c r="B18" s="135" t="str">
        <f>'申込(近)'!E43</f>
        <v/>
      </c>
      <c r="C18" s="136" t="str">
        <f>'申込(近)'!P42</f>
        <v/>
      </c>
      <c r="D18" s="137" t="str">
        <f>'申込(近)'!AY42</f>
        <v/>
      </c>
      <c r="E18" s="131">
        <f>選手情報!E24</f>
        <v>0</v>
      </c>
    </row>
    <row r="19" spans="1:5">
      <c r="A19" s="135">
        <f>'申込(近)'!B44</f>
        <v>12</v>
      </c>
      <c r="B19" s="135" t="str">
        <f>'申込(近)'!E45</f>
        <v/>
      </c>
      <c r="C19" s="136" t="str">
        <f>'申込(近)'!P44</f>
        <v/>
      </c>
      <c r="D19" s="137" t="str">
        <f>'申込(近)'!AY44</f>
        <v/>
      </c>
      <c r="E19" s="131">
        <f>選手情報!E26</f>
        <v>0</v>
      </c>
    </row>
  </sheetData>
  <sortState xmlns:xlrd2="http://schemas.microsoft.com/office/spreadsheetml/2017/richdata2" ref="A8:D19">
    <sortCondition ref="A8:A19"/>
  </sortState>
  <mergeCells count="2">
    <mergeCell ref="A2:D2"/>
    <mergeCell ref="A1:D1"/>
  </mergeCells>
  <phoneticPr fontId="2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5824-E06F-4C3D-A827-B862B4E00ACF}">
  <sheetPr>
    <tabColor theme="4"/>
    <pageSetUpPr fitToPage="1"/>
  </sheetPr>
  <dimension ref="B1:N33"/>
  <sheetViews>
    <sheetView workbookViewId="0"/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94" t="s">
        <v>52</v>
      </c>
      <c r="C1" s="594"/>
      <c r="D1" s="594"/>
      <c r="E1" s="594"/>
      <c r="F1" s="594"/>
      <c r="G1" s="594"/>
      <c r="H1" s="13"/>
      <c r="I1" s="13"/>
    </row>
    <row r="2" spans="2:9">
      <c r="B2" s="15"/>
    </row>
    <row r="3" spans="2:9" ht="20.5" customHeight="1">
      <c r="B3" s="45" t="s">
        <v>70</v>
      </c>
      <c r="C3" s="596" t="str">
        <f>IF(チーム情報!A3="","",チーム情報!A3)</f>
        <v/>
      </c>
      <c r="D3" s="596"/>
      <c r="F3" s="16" t="s">
        <v>53</v>
      </c>
      <c r="G3" s="17"/>
    </row>
    <row r="4" spans="2:9">
      <c r="B4" s="18" t="s">
        <v>74</v>
      </c>
      <c r="F4" s="19"/>
      <c r="G4" s="46" t="s">
        <v>75</v>
      </c>
    </row>
    <row r="5" spans="2:9" ht="23.5" customHeight="1">
      <c r="B5" s="16" t="s">
        <v>54</v>
      </c>
      <c r="C5" s="595" t="str">
        <f>IF(チーム情報!AX9="","",チーム情報!AX9)</f>
        <v>2025年月日</v>
      </c>
      <c r="D5" s="595"/>
      <c r="F5" s="16" t="s">
        <v>55</v>
      </c>
      <c r="G5" s="83" t="str">
        <f>チーム情報!AM9</f>
        <v>第４９回近畿小学生バレーボール大会</v>
      </c>
    </row>
    <row r="6" spans="2:9">
      <c r="B6" s="18"/>
    </row>
    <row r="7" spans="2:9" ht="19">
      <c r="D7" s="594" t="s">
        <v>56</v>
      </c>
      <c r="E7" s="594"/>
      <c r="F7" s="594"/>
    </row>
    <row r="8" spans="2:9">
      <c r="B8" s="23" t="s">
        <v>72</v>
      </c>
    </row>
    <row r="9" spans="2:9">
      <c r="B9" s="21" t="s">
        <v>68</v>
      </c>
    </row>
    <row r="10" spans="2:9">
      <c r="B10" s="22" t="s">
        <v>69</v>
      </c>
    </row>
    <row r="11" spans="2:9">
      <c r="B11" s="21" t="s">
        <v>57</v>
      </c>
    </row>
    <row r="12" spans="2:9">
      <c r="B12" s="23" t="s">
        <v>58</v>
      </c>
    </row>
    <row r="13" spans="2:9">
      <c r="B13" s="21" t="s">
        <v>59</v>
      </c>
    </row>
    <row r="14" spans="2:9">
      <c r="B14" s="23" t="s">
        <v>60</v>
      </c>
    </row>
    <row r="15" spans="2:9">
      <c r="B15" s="23" t="s">
        <v>71</v>
      </c>
    </row>
    <row r="16" spans="2:9">
      <c r="B16" s="20" t="s">
        <v>61</v>
      </c>
    </row>
    <row r="17" spans="2:14">
      <c r="B17" s="23" t="s">
        <v>73</v>
      </c>
    </row>
    <row r="19" spans="2:14" ht="13.5" thickBot="1"/>
    <row r="20" spans="2:14" ht="21.5" customHeight="1" thickTop="1" thickBot="1">
      <c r="B20" s="26" t="s">
        <v>62</v>
      </c>
      <c r="C20" s="27" t="s">
        <v>63</v>
      </c>
      <c r="D20" s="28" t="s">
        <v>64</v>
      </c>
      <c r="E20" s="29" t="s">
        <v>65</v>
      </c>
      <c r="F20" s="29" t="s">
        <v>66</v>
      </c>
      <c r="G20" s="30" t="s">
        <v>67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algorithmName="SHA-512" hashValue="KBH9YG6loAIjDxjZEuw8KF3keUSZc7RkDHDGIqK+2dRGjepQ5u2qphPYQmntOopXtWpFvkaT+svORyYJAA5lFw==" saltValue="dGyqOwDomqQdURqeRavL3w==" spinCount="100000" sheet="1" objects="1" scenarios="1"/>
  <mergeCells count="4">
    <mergeCell ref="B1:G1"/>
    <mergeCell ref="C5:D5"/>
    <mergeCell ref="D7:F7"/>
    <mergeCell ref="C3:D3"/>
  </mergeCells>
  <phoneticPr fontId="23"/>
  <conditionalFormatting sqref="C21:C32">
    <cfRule type="cellIs" dxfId="2" priority="1" stopIfTrue="1" operator="equal">
      <formula>0</formula>
    </cfRule>
  </conditionalFormatting>
  <pageMargins left="0.25" right="0.25" top="0.75" bottom="0.75" header="0.3" footer="0.3"/>
  <pageSetup paperSize="9" scale="9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9B77-96F1-44AD-AC07-200A3D992DE0}">
  <sheetPr>
    <tabColor theme="4"/>
    <pageSetUpPr fitToPage="1"/>
  </sheetPr>
  <dimension ref="B1:N33"/>
  <sheetViews>
    <sheetView workbookViewId="0">
      <selection activeCell="C3" sqref="C3:D3"/>
    </sheetView>
  </sheetViews>
  <sheetFormatPr defaultRowHeight="13"/>
  <cols>
    <col min="1" max="1" width="5" style="14" customWidth="1"/>
    <col min="2" max="2" width="9.08984375" style="14" customWidth="1"/>
    <col min="3" max="3" width="20.54296875" style="14" customWidth="1"/>
    <col min="4" max="4" width="20.90625" style="14" customWidth="1"/>
    <col min="5" max="5" width="8.90625" style="14" customWidth="1"/>
    <col min="6" max="6" width="9.90625" style="14" customWidth="1"/>
    <col min="7" max="7" width="26.26953125" style="14" customWidth="1"/>
    <col min="8" max="8" width="5" style="14" customWidth="1"/>
    <col min="9" max="16384" width="8.7265625" style="14"/>
  </cols>
  <sheetData>
    <row r="1" spans="2:9" ht="19">
      <c r="B1" s="594" t="s">
        <v>52</v>
      </c>
      <c r="C1" s="594"/>
      <c r="D1" s="594"/>
      <c r="E1" s="594"/>
      <c r="F1" s="594"/>
      <c r="G1" s="594"/>
      <c r="H1" s="13"/>
      <c r="I1" s="13"/>
    </row>
    <row r="2" spans="2:9">
      <c r="B2" s="15"/>
    </row>
    <row r="3" spans="2:9" ht="20.5" customHeight="1">
      <c r="B3" s="45" t="s">
        <v>70</v>
      </c>
      <c r="C3" s="596" t="str">
        <f>IF(チーム情報!A3="","",チーム情報!A3)</f>
        <v/>
      </c>
      <c r="D3" s="596"/>
      <c r="F3" s="16" t="s">
        <v>53</v>
      </c>
      <c r="G3" s="17"/>
    </row>
    <row r="4" spans="2:9">
      <c r="B4" s="18" t="s">
        <v>74</v>
      </c>
      <c r="F4" s="19"/>
      <c r="G4" s="46" t="s">
        <v>75</v>
      </c>
    </row>
    <row r="5" spans="2:9" ht="23.5" customHeight="1">
      <c r="B5" s="16" t="s">
        <v>54</v>
      </c>
      <c r="C5" s="595" t="str">
        <f>IF(チーム情報!AX8="","",チーム情報!AX8)</f>
        <v>2025年月日</v>
      </c>
      <c r="D5" s="595"/>
      <c r="F5" s="16" t="s">
        <v>55</v>
      </c>
      <c r="G5" s="83">
        <f>チーム情報!AM8</f>
        <v>0</v>
      </c>
    </row>
    <row r="6" spans="2:9">
      <c r="B6" s="18"/>
    </row>
    <row r="7" spans="2:9" ht="19">
      <c r="D7" s="594" t="s">
        <v>56</v>
      </c>
      <c r="E7" s="594"/>
      <c r="F7" s="594"/>
    </row>
    <row r="8" spans="2:9">
      <c r="B8" s="23" t="s">
        <v>72</v>
      </c>
    </row>
    <row r="9" spans="2:9">
      <c r="B9" s="21" t="s">
        <v>68</v>
      </c>
    </row>
    <row r="10" spans="2:9">
      <c r="B10" s="22" t="s">
        <v>69</v>
      </c>
    </row>
    <row r="11" spans="2:9">
      <c r="B11" s="21" t="s">
        <v>57</v>
      </c>
    </row>
    <row r="12" spans="2:9">
      <c r="B12" s="23" t="s">
        <v>58</v>
      </c>
    </row>
    <row r="13" spans="2:9">
      <c r="B13" s="21" t="s">
        <v>59</v>
      </c>
    </row>
    <row r="14" spans="2:9">
      <c r="B14" s="23" t="s">
        <v>60</v>
      </c>
    </row>
    <row r="15" spans="2:9">
      <c r="B15" s="23" t="s">
        <v>71</v>
      </c>
    </row>
    <row r="16" spans="2:9">
      <c r="B16" s="20" t="s">
        <v>61</v>
      </c>
    </row>
    <row r="17" spans="2:14">
      <c r="B17" s="23" t="s">
        <v>73</v>
      </c>
    </row>
    <row r="19" spans="2:14" ht="13.5" thickBot="1"/>
    <row r="20" spans="2:14" ht="21.5" customHeight="1" thickTop="1" thickBot="1">
      <c r="B20" s="26" t="s">
        <v>62</v>
      </c>
      <c r="C20" s="27" t="s">
        <v>63</v>
      </c>
      <c r="D20" s="28" t="s">
        <v>64</v>
      </c>
      <c r="E20" s="29" t="s">
        <v>65</v>
      </c>
      <c r="F20" s="29" t="s">
        <v>66</v>
      </c>
      <c r="G20" s="30" t="s">
        <v>67</v>
      </c>
      <c r="N20" s="18"/>
    </row>
    <row r="21" spans="2:14" ht="44" customHeight="1" thickTop="1" thickBot="1">
      <c r="B21" s="24">
        <v>1</v>
      </c>
      <c r="C21" s="31" t="str">
        <f>選手情報!$F$4&amp;" "&amp;選手情報!$L$4</f>
        <v xml:space="preserve"> </v>
      </c>
      <c r="D21" s="34" t="str">
        <f>IF(選手情報!AT4="","",選手情報!AT4)</f>
        <v/>
      </c>
      <c r="E21" s="35" t="str">
        <f>IF(選手情報!AD4="","",選手情報!AD4)</f>
        <v/>
      </c>
      <c r="F21" s="36" t="str">
        <f>IF(選手情報!AF4="","",選手情報!AF4)</f>
        <v/>
      </c>
      <c r="G21" s="37"/>
      <c r="N21" s="18"/>
    </row>
    <row r="22" spans="2:14" ht="44" customHeight="1" thickBot="1">
      <c r="B22" s="24">
        <v>2</v>
      </c>
      <c r="C22" s="32" t="str">
        <f>選手情報!$F$6&amp;" "&amp;選手情報!$L$6</f>
        <v xml:space="preserve"> </v>
      </c>
      <c r="D22" s="38" t="str">
        <f>IF(選手情報!AT6="","",選手情報!AT6)</f>
        <v/>
      </c>
      <c r="E22" s="39" t="str">
        <f>IF(選手情報!AD6="","",選手情報!AD6)</f>
        <v/>
      </c>
      <c r="F22" s="40" t="str">
        <f>IF(選手情報!AF6="","",選手情報!AF6)</f>
        <v/>
      </c>
      <c r="G22" s="37"/>
    </row>
    <row r="23" spans="2:14" ht="44" customHeight="1" thickBot="1">
      <c r="B23" s="24">
        <v>3</v>
      </c>
      <c r="C23" s="32" t="str">
        <f>選手情報!$F$8&amp;" "&amp;選手情報!$L$8</f>
        <v xml:space="preserve"> </v>
      </c>
      <c r="D23" s="38" t="str">
        <f>IF(選手情報!AT8="","",選手情報!AT8)</f>
        <v/>
      </c>
      <c r="E23" s="39" t="str">
        <f>IF(選手情報!AD8="","",選手情報!AD8)</f>
        <v/>
      </c>
      <c r="F23" s="40" t="str">
        <f>IF(選手情報!AF8="","",選手情報!AF8)</f>
        <v/>
      </c>
      <c r="G23" s="37"/>
    </row>
    <row r="24" spans="2:14" ht="44" customHeight="1" thickBot="1">
      <c r="B24" s="24">
        <v>4</v>
      </c>
      <c r="C24" s="32" t="str">
        <f>選手情報!$F$10&amp;" "&amp;選手情報!$L$10</f>
        <v xml:space="preserve"> </v>
      </c>
      <c r="D24" s="38" t="str">
        <f>IF(選手情報!AT10="","",選手情報!AT10)</f>
        <v/>
      </c>
      <c r="E24" s="39" t="str">
        <f>IF(選手情報!AD10="","",選手情報!AD10)</f>
        <v/>
      </c>
      <c r="F24" s="40" t="str">
        <f>IF(選手情報!AF10="","",選手情報!AF10)</f>
        <v/>
      </c>
      <c r="G24" s="37"/>
    </row>
    <row r="25" spans="2:14" ht="44" customHeight="1" thickBot="1">
      <c r="B25" s="24">
        <v>5</v>
      </c>
      <c r="C25" s="32" t="str">
        <f>選手情報!$F$12&amp;" "&amp;選手情報!$L$12</f>
        <v xml:space="preserve"> </v>
      </c>
      <c r="D25" s="38" t="str">
        <f>IF(選手情報!AT12="","",選手情報!AT12)</f>
        <v/>
      </c>
      <c r="E25" s="39" t="str">
        <f>IF(選手情報!AD12="","",選手情報!AD12)</f>
        <v/>
      </c>
      <c r="F25" s="40" t="str">
        <f>IF(選手情報!AF12="","",選手情報!AF12)</f>
        <v/>
      </c>
      <c r="G25" s="37"/>
    </row>
    <row r="26" spans="2:14" ht="44" customHeight="1" thickBot="1">
      <c r="B26" s="24">
        <v>6</v>
      </c>
      <c r="C26" s="32" t="str">
        <f>選手情報!$F$14&amp;" "&amp;選手情報!$L$14</f>
        <v xml:space="preserve"> </v>
      </c>
      <c r="D26" s="38" t="str">
        <f>IF(選手情報!AT14="","",選手情報!AT14)</f>
        <v/>
      </c>
      <c r="E26" s="39" t="str">
        <f>IF(選手情報!AD14="","",選手情報!AD14)</f>
        <v/>
      </c>
      <c r="F26" s="40" t="str">
        <f>IF(選手情報!AF14="","",選手情報!AF14)</f>
        <v/>
      </c>
      <c r="G26" s="37"/>
    </row>
    <row r="27" spans="2:14" ht="44" customHeight="1" thickBot="1">
      <c r="B27" s="24">
        <v>7</v>
      </c>
      <c r="C27" s="32" t="str">
        <f>選手情報!$F$16&amp;" "&amp;選手情報!$L$16</f>
        <v xml:space="preserve"> </v>
      </c>
      <c r="D27" s="38" t="str">
        <f>IF(選手情報!AT16="","",選手情報!AT16)</f>
        <v/>
      </c>
      <c r="E27" s="39" t="str">
        <f>IF(選手情報!AD16="","",選手情報!AD16)</f>
        <v/>
      </c>
      <c r="F27" s="40" t="str">
        <f>IF(選手情報!AF16="","",選手情報!AF16)</f>
        <v/>
      </c>
      <c r="G27" s="37"/>
    </row>
    <row r="28" spans="2:14" ht="44" customHeight="1" thickBot="1">
      <c r="B28" s="24">
        <v>8</v>
      </c>
      <c r="C28" s="32" t="str">
        <f>選手情報!$F$18&amp;" "&amp;選手情報!$L$18</f>
        <v xml:space="preserve"> </v>
      </c>
      <c r="D28" s="38" t="str">
        <f>IF(選手情報!AT18="","",選手情報!AT18)</f>
        <v/>
      </c>
      <c r="E28" s="39" t="str">
        <f>IF(選手情報!AD18="","",選手情報!AD18)</f>
        <v/>
      </c>
      <c r="F28" s="40" t="str">
        <f>IF(選手情報!AF18="","",選手情報!AF18)</f>
        <v/>
      </c>
      <c r="G28" s="37"/>
    </row>
    <row r="29" spans="2:14" ht="44" customHeight="1" thickBot="1">
      <c r="B29" s="24">
        <v>9</v>
      </c>
      <c r="C29" s="32" t="str">
        <f>選手情報!$F$20&amp;" "&amp;選手情報!$L$20</f>
        <v xml:space="preserve"> </v>
      </c>
      <c r="D29" s="38" t="str">
        <f>IF(選手情報!AT20="","",選手情報!AT20)</f>
        <v/>
      </c>
      <c r="E29" s="39" t="str">
        <f>IF(選手情報!AD20="","",選手情報!AD20)</f>
        <v/>
      </c>
      <c r="F29" s="40" t="str">
        <f>IF(選手情報!AF20="","",選手情報!AF20)</f>
        <v/>
      </c>
      <c r="G29" s="37"/>
    </row>
    <row r="30" spans="2:14" ht="44" customHeight="1" thickBot="1">
      <c r="B30" s="24">
        <v>10</v>
      </c>
      <c r="C30" s="32" t="str">
        <f>選手情報!$F$22&amp;" "&amp;選手情報!$L$22</f>
        <v xml:space="preserve"> </v>
      </c>
      <c r="D30" s="38" t="str">
        <f>IF(選手情報!AT22="","",選手情報!AT22)</f>
        <v/>
      </c>
      <c r="E30" s="39" t="str">
        <f>IF(選手情報!AD22="","",選手情報!AD22)</f>
        <v/>
      </c>
      <c r="F30" s="40" t="str">
        <f>IF(選手情報!AF22="","",選手情報!AF22)</f>
        <v/>
      </c>
      <c r="G30" s="37"/>
    </row>
    <row r="31" spans="2:14" ht="44" customHeight="1" thickBot="1">
      <c r="B31" s="24">
        <v>11</v>
      </c>
      <c r="C31" s="32" t="str">
        <f>選手情報!$F$24&amp;" "&amp;選手情報!$L$24</f>
        <v xml:space="preserve"> </v>
      </c>
      <c r="D31" s="38" t="str">
        <f>IF(選手情報!AT24="","",選手情報!AT24)</f>
        <v/>
      </c>
      <c r="E31" s="39" t="str">
        <f>IF(選手情報!AD24="","",選手情報!AD24)</f>
        <v/>
      </c>
      <c r="F31" s="40" t="str">
        <f>IF(選手情報!AF24="","",選手情報!AF24)</f>
        <v/>
      </c>
      <c r="G31" s="37"/>
    </row>
    <row r="32" spans="2:14" ht="44" customHeight="1" thickBot="1">
      <c r="B32" s="25">
        <v>12</v>
      </c>
      <c r="C32" s="33" t="str">
        <f>選手情報!$F$26&amp;" "&amp;選手情報!$L$26</f>
        <v xml:space="preserve"> </v>
      </c>
      <c r="D32" s="41" t="str">
        <f>IF(選手情報!AT26="","",選手情報!AT26)</f>
        <v/>
      </c>
      <c r="E32" s="42" t="str">
        <f>IF(選手情報!AD26="","",選手情報!AD26)</f>
        <v/>
      </c>
      <c r="F32" s="43" t="str">
        <f>IF(選手情報!AF26="","",選手情報!AF26)</f>
        <v/>
      </c>
      <c r="G32" s="44"/>
    </row>
    <row r="33" s="14" customFormat="1" ht="13.5" customHeight="1" thickTop="1"/>
  </sheetData>
  <sheetProtection sheet="1" objects="1" scenarios="1"/>
  <mergeCells count="4">
    <mergeCell ref="B1:G1"/>
    <mergeCell ref="C3:D3"/>
    <mergeCell ref="C5:D5"/>
    <mergeCell ref="D7:F7"/>
  </mergeCells>
  <phoneticPr fontId="23"/>
  <conditionalFormatting sqref="C21:C32">
    <cfRule type="cellIs" dxfId="1" priority="1" stopIfTrue="1" operator="equal">
      <formula>0</formula>
    </cfRule>
  </conditionalFormatting>
  <pageMargins left="0.25" right="0.25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チーム情報</vt:lpstr>
      <vt:lpstr>選手情報</vt:lpstr>
      <vt:lpstr>申込 (地) </vt:lpstr>
      <vt:lpstr>申込 (府県)</vt:lpstr>
      <vt:lpstr>申込(近)</vt:lpstr>
      <vt:lpstr>メンバー表</vt:lpstr>
      <vt:lpstr>パンフレット用</vt:lpstr>
      <vt:lpstr>承諾(地)</vt:lpstr>
      <vt:lpstr>承諾(府県)</vt:lpstr>
      <vt:lpstr>承諾(近)</vt:lpstr>
      <vt:lpstr>変更届(地)</vt:lpstr>
      <vt:lpstr>変更届(府県)</vt:lpstr>
      <vt:lpstr>変更届(近)</vt:lpstr>
      <vt:lpstr>チーム情報!Print_Area</vt:lpstr>
      <vt:lpstr>メンバー表!Print_Area</vt:lpstr>
      <vt:lpstr>'承諾(近)'!Print_Area</vt:lpstr>
      <vt:lpstr>'承諾(地)'!Print_Area</vt:lpstr>
      <vt:lpstr>'承諾(府県)'!Print_Area</vt:lpstr>
      <vt:lpstr>'申込 (地) '!Print_Area</vt:lpstr>
      <vt:lpstr>'申込 (府県)'!Print_Area</vt:lpstr>
      <vt:lpstr>'申込(近)'!Print_Area</vt:lpstr>
      <vt:lpstr>選手情報!Print_Area</vt:lpstr>
      <vt:lpstr>'変更届(近)'!Print_Area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貴史 関田</cp:lastModifiedBy>
  <cp:lastPrinted>2024-07-15T06:31:50Z</cp:lastPrinted>
  <dcterms:created xsi:type="dcterms:W3CDTF">2012-04-19T12:45:11Z</dcterms:created>
  <dcterms:modified xsi:type="dcterms:W3CDTF">2025-06-17T11:44:21Z</dcterms:modified>
</cp:coreProperties>
</file>